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autoCompressPictures="0"/>
  <bookViews>
    <workbookView xWindow="-108" yWindow="-108" windowWidth="19428" windowHeight="11628" tabRatio="887" activeTab="2"/>
  </bookViews>
  <sheets>
    <sheet name="General Information" sheetId="93" r:id="rId1"/>
    <sheet name="Workbook Instructions" sheetId="94" r:id="rId2"/>
    <sheet name="Proposal 1" sheetId="84" r:id="rId3"/>
    <sheet name="Proposal 2" sheetId="95" r:id="rId4"/>
    <sheet name="Proposal 3" sheetId="96" r:id="rId5"/>
    <sheet name="Proposal 4" sheetId="97" r:id="rId6"/>
    <sheet name="DropDown Definitions" sheetId="69" state="hidden" r:id="rId7"/>
    <sheet name="SubCriteria Weight" sheetId="57" state="hidden" r:id="rId8"/>
    <sheet name="Proposal 5" sheetId="98" r:id="rId9"/>
    <sheet name="Proposal 6" sheetId="99" r:id="rId10"/>
  </sheets>
  <definedNames>
    <definedName name="_GoBack">#REF!</definedName>
    <definedName name="List_BiC">'DropDown Definitions'!$B$13:$B$17</definedName>
    <definedName name="List_MandatoryResult">'DropDown Definitions'!$B$3:$B$5</definedName>
    <definedName name="_xlnm.Print_Titles" localSheetId="2">'Proposal 1'!$A:$A,'Proposal 1'!$1:$3</definedName>
    <definedName name="_xlnm.Print_Titles" localSheetId="3">'Proposal 2'!$A:$A,'Proposal 2'!$1:$3</definedName>
    <definedName name="_xlnm.Print_Titles" localSheetId="4">'Proposal 3'!$A:$A,'Proposal 3'!$1:$3</definedName>
    <definedName name="_xlnm.Print_Titles" localSheetId="5">'Proposal 4'!$A:$A,'Proposal 4'!$1:$3</definedName>
    <definedName name="_xlnm.Print_Titles" localSheetId="8">'Proposal 5'!$A:$A,'Proposal 5'!$1:$3</definedName>
    <definedName name="_xlnm.Print_Titles" localSheetId="9">'Proposal 6'!$A:$A,'Proposal 6'!$1:$3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57" l="1"/>
  <c r="D39" i="57"/>
  <c r="C36" i="57" l="1"/>
  <c r="D35" i="57"/>
  <c r="C29" i="57"/>
  <c r="D28" i="57"/>
  <c r="C23" i="57"/>
  <c r="D22" i="57"/>
  <c r="C17" i="57"/>
  <c r="D16" i="57"/>
  <c r="C13" i="57"/>
  <c r="C8" i="57"/>
  <c r="C9" i="57" l="1"/>
  <c r="E9" i="57" s="1"/>
  <c r="C11" i="57"/>
  <c r="E11" i="57" s="1"/>
  <c r="C10" i="57"/>
  <c r="E10" i="57" s="1"/>
  <c r="C18" i="57"/>
  <c r="C15" i="57"/>
  <c r="E15" i="57" s="1"/>
  <c r="C14" i="57"/>
  <c r="E14" i="57" s="1"/>
  <c r="C24" i="57"/>
  <c r="E24" i="57" s="1"/>
  <c r="E18" i="57"/>
  <c r="C20" i="57"/>
  <c r="E20" i="57" s="1"/>
  <c r="C26" i="57"/>
  <c r="E26" i="57" s="1"/>
  <c r="C31" i="57"/>
  <c r="E31" i="57" s="1"/>
  <c r="C33" i="57"/>
  <c r="E33" i="57" s="1"/>
  <c r="C38" i="57"/>
  <c r="E38" i="57" s="1"/>
  <c r="C19" i="57"/>
  <c r="E19" i="57" s="1"/>
  <c r="C21" i="57"/>
  <c r="E21" i="57" s="1"/>
  <c r="C25" i="57"/>
  <c r="E25" i="57" s="1"/>
  <c r="C27" i="57"/>
  <c r="E27" i="57" s="1"/>
  <c r="C30" i="57"/>
  <c r="E30" i="57" s="1"/>
  <c r="C32" i="57"/>
  <c r="E32" i="57" s="1"/>
  <c r="C34" i="57"/>
  <c r="E34" i="57" s="1"/>
  <c r="C37" i="57"/>
  <c r="E37" i="57" s="1"/>
</calcChain>
</file>

<file path=xl/sharedStrings.xml><?xml version="1.0" encoding="utf-8"?>
<sst xmlns="http://schemas.openxmlformats.org/spreadsheetml/2006/main" count="485" uniqueCount="224">
  <si>
    <r>
      <t>1) Vendor Qualifications and Experience</t>
    </r>
    <r>
      <rPr>
        <sz val="12"/>
        <rFont val="WordVisiCarriageReturn_MSFontSe"/>
        <charset val="1"/>
      </rPr>
      <t> </t>
    </r>
  </si>
  <si>
    <r>
      <t>2) Project Organization and Staffing</t>
    </r>
    <r>
      <rPr>
        <sz val="12"/>
        <rFont val="WordVisiCarriageReturn_MSFontSe"/>
        <charset val="1"/>
      </rPr>
      <t> </t>
    </r>
  </si>
  <si>
    <r>
      <rPr>
        <sz val="12"/>
        <color rgb="FF000000"/>
        <rFont val="Calibri"/>
      </rPr>
      <t>3) Approach to Statement of Work</t>
    </r>
    <r>
      <rPr>
        <sz val="12"/>
        <color rgb="FF000000"/>
        <rFont val="WordVisiCarriageReturn_MSFontSe"/>
      </rPr>
      <t> and Outcomes</t>
    </r>
  </si>
  <si>
    <t>4) Cost Proposal</t>
  </si>
  <si>
    <r>
      <rPr>
        <sz val="12"/>
        <color rgb="FF000000"/>
        <rFont val="Calibri"/>
      </rPr>
      <t>5) Oral Presentations</t>
    </r>
    <r>
      <rPr>
        <sz val="12"/>
        <color rgb="FF000000"/>
        <rFont val="WordVisiCarriageReturn_MSFontSe"/>
      </rPr>
      <t> </t>
    </r>
  </si>
  <si>
    <r>
      <t>Scoring is distributed across the five (5) sections, with each receiving a percentage of up to 1050 total points.</t>
    </r>
    <r>
      <rPr>
        <sz val="12"/>
        <rFont val="WordVisiCarriageReturn_MSFontSe"/>
        <charset val="1"/>
      </rPr>
      <t> </t>
    </r>
  </si>
  <si>
    <r>
      <t>The Evaluation Committee will have a block of time to review each proposal, then the committee will convene and score each proposal one-by-one. Each proposal will be made available to the committee at the beginning of each scoring period. </t>
    </r>
    <r>
      <rPr>
        <sz val="12"/>
        <rFont val="WordVisiCarriageReturn_MSFontSe"/>
        <charset val="1"/>
      </rPr>
      <t> </t>
    </r>
  </si>
  <si>
    <t>BerryDunn will act as a non-voting member for the Evaluation Committee and will provide facilitation and project management assistance throughout the evaluation period.</t>
  </si>
  <si>
    <t> </t>
  </si>
  <si>
    <t xml:space="preserve">Individual Scoring Workbook Instructions: </t>
  </si>
  <si>
    <t xml:space="preserve"> </t>
  </si>
  <si>
    <t>Vendor Name:</t>
  </si>
  <si>
    <t>Evaluation Category</t>
  </si>
  <si>
    <t>Location in Proposal</t>
  </si>
  <si>
    <t>Individual Score</t>
  </si>
  <si>
    <t>Comments/Rationale</t>
  </si>
  <si>
    <t>Vendor Qualifications and Experience</t>
  </si>
  <si>
    <t>Overview</t>
  </si>
  <si>
    <t>Existing Business Relationships with Puerto Rico</t>
  </si>
  <si>
    <t>Business Disputes</t>
  </si>
  <si>
    <t>References</t>
  </si>
  <si>
    <t>Project Organization and Staffing</t>
  </si>
  <si>
    <t>Initial Staffing Plan</t>
  </si>
  <si>
    <t>Key Staff, Resumes, and References</t>
  </si>
  <si>
    <t>Approach to Statement of Work</t>
  </si>
  <si>
    <t>Oral Presentations</t>
  </si>
  <si>
    <t>TBD</t>
  </si>
  <si>
    <t>Proposal 2:</t>
  </si>
  <si>
    <t>Proposal 3:</t>
  </si>
  <si>
    <t>Proposal 4:</t>
  </si>
  <si>
    <t>Mandatory Requirements/Qualfications</t>
  </si>
  <si>
    <t>PASS</t>
  </si>
  <si>
    <t>FAIL</t>
  </si>
  <si>
    <t>N/A</t>
  </si>
  <si>
    <t>Mandatories Summary</t>
  </si>
  <si>
    <t>Yes</t>
  </si>
  <si>
    <t>No</t>
  </si>
  <si>
    <t>Not Assessed</t>
  </si>
  <si>
    <t>Best In Class</t>
  </si>
  <si>
    <t>None Determined</t>
  </si>
  <si>
    <t>Proposal 1</t>
  </si>
  <si>
    <t>Proposal 2</t>
  </si>
  <si>
    <t>Proposal 3</t>
  </si>
  <si>
    <t>Proposal 4</t>
  </si>
  <si>
    <t>Sub-Criteria Weights - Do NOT EDIT THIS PAGE (Pivot table)</t>
  </si>
  <si>
    <t>Global Criteria</t>
  </si>
  <si>
    <t>Location in Proposal;</t>
  </si>
  <si>
    <t>Item Weights (Calculated)</t>
  </si>
  <si>
    <t>Item Importance (1-5)</t>
  </si>
  <si>
    <t>Max Points</t>
  </si>
  <si>
    <t>Cover Letter</t>
  </si>
  <si>
    <t xml:space="preserve">Attachment B </t>
  </si>
  <si>
    <t>Not Scored</t>
  </si>
  <si>
    <t>Executive Summary</t>
  </si>
  <si>
    <t xml:space="preserve">Attachment B, Section 3 </t>
  </si>
  <si>
    <t>VENDOR QUALIFICATIONS</t>
  </si>
  <si>
    <t xml:space="preserve">Vendor Experience </t>
  </si>
  <si>
    <t>Attachment C, Section 2</t>
  </si>
  <si>
    <t>Vendor References</t>
  </si>
  <si>
    <t>Attachment C, Section 5</t>
  </si>
  <si>
    <t>Vendor Financial Stability</t>
  </si>
  <si>
    <t>Attachment C, Section 6</t>
  </si>
  <si>
    <t>Subtotals</t>
  </si>
  <si>
    <t>PROJECT ORGANIZATION AND STAFFING</t>
  </si>
  <si>
    <t>Attachment D, Section 1 and 2</t>
  </si>
  <si>
    <t>Staff Experience</t>
  </si>
  <si>
    <t>Attachent D, Section 3</t>
  </si>
  <si>
    <t>BUSINESS SOLUTION: BUSINESS SPECIFICATIONS</t>
  </si>
  <si>
    <t>Care Management</t>
  </si>
  <si>
    <t>Attachment G, Section 1</t>
  </si>
  <si>
    <t>Financial Management</t>
  </si>
  <si>
    <t>Attachment G, Section 2</t>
  </si>
  <si>
    <t xml:space="preserve">Program Management </t>
  </si>
  <si>
    <t>Attachment G, Section 3</t>
  </si>
  <si>
    <t>Program Integrity</t>
  </si>
  <si>
    <t>Attachment G, Section 4</t>
  </si>
  <si>
    <t>BUSINESS SOLUTION: TECHNICAL SPECIFICATIONS</t>
  </si>
  <si>
    <t>Data Sources, Delivery, and Display</t>
  </si>
  <si>
    <t>Attachment H, Section 1</t>
  </si>
  <si>
    <t>Data Quality</t>
  </si>
  <si>
    <t>Attachment H, Section 2</t>
  </si>
  <si>
    <t>Hardware and Infrastructure</t>
  </si>
  <si>
    <t>Attachment H, Section 3</t>
  </si>
  <si>
    <t>Security Management</t>
  </si>
  <si>
    <t>Attachment H, Section 4</t>
  </si>
  <si>
    <t>BUSINESS SOLUTION: IMPLEMENTATION SPECIFICATIONS</t>
  </si>
  <si>
    <t>Project Management Methodology</t>
  </si>
  <si>
    <t>Attachment I, Section 1 and Attachment E (Initial Work Plan)</t>
  </si>
  <si>
    <t>Implementation Methodology</t>
  </si>
  <si>
    <t>Attachment I, Section 2</t>
  </si>
  <si>
    <t>Deployment Methodology</t>
  </si>
  <si>
    <t>Attachment I, Section 3</t>
  </si>
  <si>
    <t>Testing</t>
  </si>
  <si>
    <t>Attachment I, Section 4</t>
  </si>
  <si>
    <t>CMS Certification</t>
  </si>
  <si>
    <t>Attachment I, Section 5</t>
  </si>
  <si>
    <t>BUSINESS SOLUTION: MAINTENANCE &amp; OPERATIONS SPECIFICATIONS</t>
  </si>
  <si>
    <t>Operations</t>
  </si>
  <si>
    <t>Attachment J, Section 1</t>
  </si>
  <si>
    <t xml:space="preserve">Solution Backup, Disaster Recovery, and Failover </t>
  </si>
  <si>
    <t>Attachment J, Section 2</t>
  </si>
  <si>
    <t>Proposal 5:</t>
  </si>
  <si>
    <t>Proposal 6:</t>
  </si>
  <si>
    <t xml:space="preserve">Centralized Provider Enrollment and Credentialing
Request for Proposal (RFP)   
Individual Scoring Workbook </t>
  </si>
  <si>
    <r>
      <rPr>
        <b/>
        <u/>
        <sz val="11"/>
        <color rgb="FF000000"/>
        <rFont val="Calibri"/>
      </rPr>
      <t xml:space="preserve">Individual Scoring Review Best Practices and Instructions: 
</t>
    </r>
    <r>
      <rPr>
        <sz val="11"/>
        <color rgb="FF000000"/>
        <rFont val="Calibri"/>
      </rPr>
      <t xml:space="preserve">
Best practices dictate that all reading and scoring of a proposal should be completed prior to the Group Scoring Sessions for that proposal.
Please score objectively –  
– Scores should be based on responses to the proposal itself and be based on verifiable information (no pre-conceived determinations/bias)
– Only score based on the descriptions in the 1 – 5 scale
– Include comments for all scores, as well as for items that may need clarification for orals presentations, contract negotiations, and award recommendation
         • Comments should be concise, declarative, de-personalized, and absent of emotion
         • All information and documentation may be subject to Freedom of Information Act                     
For more information regarding the Evaluation Process, please review the “Evaluation Committee Kick-off Presentation” which was provided to you via email on </t>
    </r>
    <r>
      <rPr>
        <sz val="11"/>
        <color rgb="FFFF0000"/>
        <rFont val="Calibri"/>
      </rPr>
      <t>UPDATE</t>
    </r>
  </si>
  <si>
    <t>Approach to Technical Specifications</t>
  </si>
  <si>
    <t>Approach to Business Specifications</t>
  </si>
  <si>
    <t>Approach to Implementation Specifications</t>
  </si>
  <si>
    <t>Approach to M&amp;O Specifications</t>
  </si>
  <si>
    <t>The purpose of this Individual Scoring Workbook is to support the evaluation process for proposals received in response to the Puerto Rico Department of Health (PRDoH) Puerto Rico Medicaid Program (PRMP) Centralized Provider Enrollment and Credentialing (2023-PRMP-MES-CPEC-001) Request for Proposal (RFP). Proposals received in response to the RFP were opened by the Solicitation Coordinator in April 2023. This document is to be used to score the technical proposal section of the proposals. Initially, the mandatory requirements will be evaluated to identify any Vendors that must be excluded from the complete technical scoring. Only the proposals that satisfy all mandatory requirements will move on to the scoring of the technical requirements. Point allocation and scoring weights for each section were determined by the project sponsor in advance of the proposal evaluation and are noted in the scoring worksheets. At the highest level, scoring of proposals that meet mandatory requirements are scored based on: </t>
  </si>
  <si>
    <r>
      <t>·</t>
    </r>
    <r>
      <rPr>
        <sz val="12"/>
        <rFont val="Times New Roman"/>
        <family val="1"/>
      </rPr>
      <t xml:space="preserve">        </t>
    </r>
    <r>
      <rPr>
        <sz val="12"/>
        <rFont val="Arial"/>
        <family val="2"/>
      </rPr>
      <t>Provider Application</t>
    </r>
  </si>
  <si>
    <r>
      <t>·</t>
    </r>
    <r>
      <rPr>
        <sz val="12"/>
        <rFont val="Times New Roman"/>
        <family val="1"/>
      </rPr>
      <t xml:space="preserve">        </t>
    </r>
    <r>
      <rPr>
        <sz val="12"/>
        <rFont val="Arial"/>
        <family val="2"/>
      </rPr>
      <t>Provider Eligibility</t>
    </r>
  </si>
  <si>
    <r>
      <t>·</t>
    </r>
    <r>
      <rPr>
        <sz val="12"/>
        <rFont val="Times New Roman"/>
        <family val="1"/>
      </rPr>
      <t xml:space="preserve">        </t>
    </r>
    <r>
      <rPr>
        <sz val="12"/>
        <rFont val="Arial"/>
        <family val="2"/>
      </rPr>
      <t>Provider Enrollment</t>
    </r>
  </si>
  <si>
    <r>
      <t>·</t>
    </r>
    <r>
      <rPr>
        <sz val="12"/>
        <rFont val="Times New Roman"/>
        <family val="1"/>
      </rPr>
      <t xml:space="preserve">        </t>
    </r>
    <r>
      <rPr>
        <sz val="12"/>
        <rFont val="Arial"/>
        <family val="2"/>
      </rPr>
      <t>Continued Enrollment</t>
    </r>
  </si>
  <si>
    <r>
      <t>·</t>
    </r>
    <r>
      <rPr>
        <sz val="12"/>
        <rFont val="Times New Roman"/>
        <family val="1"/>
      </rPr>
      <t xml:space="preserve">        </t>
    </r>
    <r>
      <rPr>
        <sz val="12"/>
        <rFont val="Arial"/>
        <family val="2"/>
      </rPr>
      <t>Provider Information</t>
    </r>
  </si>
  <si>
    <r>
      <t>·</t>
    </r>
    <r>
      <rPr>
        <sz val="12"/>
        <rFont val="Times New Roman"/>
        <family val="1"/>
      </rPr>
      <t xml:space="preserve">        </t>
    </r>
    <r>
      <rPr>
        <sz val="12"/>
        <rFont val="Arial"/>
        <family val="2"/>
      </rPr>
      <t>Provider Management</t>
    </r>
  </si>
  <si>
    <r>
      <t>·</t>
    </r>
    <r>
      <rPr>
        <sz val="12"/>
        <rFont val="Times New Roman"/>
        <family val="1"/>
      </rPr>
      <t xml:space="preserve">        </t>
    </r>
    <r>
      <rPr>
        <sz val="12"/>
        <rFont val="Arial"/>
        <family val="2"/>
      </rPr>
      <t>Provider Portal</t>
    </r>
  </si>
  <si>
    <r>
      <t>·</t>
    </r>
    <r>
      <rPr>
        <sz val="12"/>
        <rFont val="Times New Roman"/>
        <family val="1"/>
      </rPr>
      <t xml:space="preserve">        </t>
    </r>
    <r>
      <rPr>
        <sz val="12"/>
        <rFont val="Arial"/>
        <family val="2"/>
      </rPr>
      <t>Facility Oversight</t>
    </r>
  </si>
  <si>
    <r>
      <t>·</t>
    </r>
    <r>
      <rPr>
        <sz val="12"/>
        <rFont val="Times New Roman"/>
        <family val="1"/>
      </rPr>
      <t xml:space="preserve">        </t>
    </r>
    <r>
      <rPr>
        <sz val="12"/>
        <rFont val="Arial"/>
        <family val="2"/>
      </rPr>
      <t>Systems and Application</t>
    </r>
  </si>
  <si>
    <r>
      <t>·</t>
    </r>
    <r>
      <rPr>
        <sz val="12"/>
        <rFont val="Times New Roman"/>
        <family val="1"/>
      </rPr>
      <t xml:space="preserve">        </t>
    </r>
    <r>
      <rPr>
        <sz val="12"/>
        <rFont val="Arial"/>
        <family val="2"/>
      </rPr>
      <t>Hosting</t>
    </r>
  </si>
  <si>
    <r>
      <t>·</t>
    </r>
    <r>
      <rPr>
        <sz val="12"/>
        <rFont val="Times New Roman"/>
        <family val="1"/>
      </rPr>
      <t xml:space="preserve">        </t>
    </r>
    <r>
      <rPr>
        <sz val="12"/>
        <rFont val="Arial"/>
        <family val="2"/>
      </rPr>
      <t>PRMES Integration</t>
    </r>
  </si>
  <si>
    <r>
      <t>·</t>
    </r>
    <r>
      <rPr>
        <sz val="12"/>
        <rFont val="Times New Roman"/>
        <family val="1"/>
      </rPr>
      <t xml:space="preserve">        </t>
    </r>
    <r>
      <rPr>
        <sz val="12"/>
        <rFont val="Arial"/>
        <family val="2"/>
      </rPr>
      <t>Technical Services</t>
    </r>
  </si>
  <si>
    <r>
      <t>·</t>
    </r>
    <r>
      <rPr>
        <sz val="12"/>
        <rFont val="Times New Roman"/>
        <family val="1"/>
      </rPr>
      <t xml:space="preserve">        </t>
    </r>
    <r>
      <rPr>
        <sz val="12"/>
        <rFont val="Arial"/>
        <family val="2"/>
      </rPr>
      <t>Data Management</t>
    </r>
  </si>
  <si>
    <r>
      <t>·</t>
    </r>
    <r>
      <rPr>
        <sz val="12"/>
        <rFont val="Times New Roman"/>
        <family val="1"/>
      </rPr>
      <t xml:space="preserve">        </t>
    </r>
    <r>
      <rPr>
        <sz val="12"/>
        <rFont val="Arial"/>
        <family val="2"/>
      </rPr>
      <t>Security</t>
    </r>
  </si>
  <si>
    <r>
      <t>·</t>
    </r>
    <r>
      <rPr>
        <sz val="12"/>
        <rFont val="Times New Roman"/>
        <family val="1"/>
      </rPr>
      <t xml:space="preserve">        </t>
    </r>
    <r>
      <rPr>
        <sz val="12"/>
        <rFont val="Arial"/>
        <family val="2"/>
      </rPr>
      <t>Privacy</t>
    </r>
  </si>
  <si>
    <r>
      <t>·</t>
    </r>
    <r>
      <rPr>
        <sz val="12"/>
        <rFont val="Times New Roman"/>
        <family val="1"/>
      </rPr>
      <t xml:space="preserve">        </t>
    </r>
    <r>
      <rPr>
        <sz val="12"/>
        <rFont val="Arial"/>
        <family val="2"/>
      </rPr>
      <t>User Interface</t>
    </r>
  </si>
  <si>
    <r>
      <t>·</t>
    </r>
    <r>
      <rPr>
        <sz val="12"/>
        <rFont val="Times New Roman"/>
        <family val="1"/>
      </rPr>
      <t xml:space="preserve">        </t>
    </r>
    <r>
      <rPr>
        <sz val="12"/>
        <rFont val="Arial"/>
        <family val="2"/>
      </rPr>
      <t>User Documentation</t>
    </r>
  </si>
  <si>
    <r>
      <t>·</t>
    </r>
    <r>
      <rPr>
        <sz val="12"/>
        <rFont val="Times New Roman"/>
        <family val="1"/>
      </rPr>
      <t xml:space="preserve">        </t>
    </r>
    <r>
      <rPr>
        <sz val="12"/>
        <rFont val="Arial"/>
        <family val="2"/>
      </rPr>
      <t>Reporting and Analytics</t>
    </r>
  </si>
  <si>
    <r>
      <t>·</t>
    </r>
    <r>
      <rPr>
        <sz val="12"/>
        <rFont val="Times New Roman"/>
        <family val="1"/>
      </rPr>
      <t xml:space="preserve">        </t>
    </r>
    <r>
      <rPr>
        <sz val="12"/>
        <rFont val="Arial"/>
        <family val="2"/>
      </rPr>
      <t>Project Management</t>
    </r>
  </si>
  <si>
    <r>
      <t>·</t>
    </r>
    <r>
      <rPr>
        <sz val="12"/>
        <rFont val="Times New Roman"/>
        <family val="1"/>
      </rPr>
      <t xml:space="preserve">        </t>
    </r>
    <r>
      <rPr>
        <sz val="12"/>
        <rFont val="Arial"/>
        <family val="2"/>
      </rPr>
      <t>CMS Certification</t>
    </r>
  </si>
  <si>
    <r>
      <t>·</t>
    </r>
    <r>
      <rPr>
        <sz val="12"/>
        <rFont val="Times New Roman"/>
        <family val="1"/>
      </rPr>
      <t xml:space="preserve">        </t>
    </r>
    <r>
      <rPr>
        <sz val="12"/>
        <rFont val="Arial"/>
        <family val="2"/>
      </rPr>
      <t>Testing</t>
    </r>
  </si>
  <si>
    <r>
      <t>·</t>
    </r>
    <r>
      <rPr>
        <sz val="12"/>
        <rFont val="Times New Roman"/>
        <family val="1"/>
      </rPr>
      <t xml:space="preserve">        </t>
    </r>
    <r>
      <rPr>
        <sz val="12"/>
        <rFont val="Arial"/>
        <family val="2"/>
      </rPr>
      <t>Training</t>
    </r>
  </si>
  <si>
    <r>
      <t>·</t>
    </r>
    <r>
      <rPr>
        <sz val="12"/>
        <rFont val="Times New Roman"/>
        <family val="1"/>
      </rPr>
      <t xml:space="preserve">        </t>
    </r>
    <r>
      <rPr>
        <sz val="12"/>
        <rFont val="Arial"/>
        <family val="2"/>
      </rPr>
      <t>M&amp;O</t>
    </r>
  </si>
  <si>
    <r>
      <t>·</t>
    </r>
    <r>
      <rPr>
        <sz val="12"/>
        <rFont val="Times New Roman"/>
        <family val="1"/>
      </rPr>
      <t xml:space="preserve">        </t>
    </r>
    <r>
      <rPr>
        <sz val="12"/>
        <rFont val="Arial"/>
        <family val="2"/>
      </rPr>
      <t>BC/DR</t>
    </r>
  </si>
  <si>
    <r>
      <t>·</t>
    </r>
    <r>
      <rPr>
        <sz val="12"/>
        <rFont val="Times New Roman"/>
        <family val="1"/>
      </rPr>
      <t xml:space="preserve">        </t>
    </r>
    <r>
      <rPr>
        <sz val="12"/>
        <rFont val="Arial"/>
        <family val="2"/>
      </rPr>
      <t>Transition, Turnover, and Closeout</t>
    </r>
  </si>
  <si>
    <r>
      <t>·</t>
    </r>
    <r>
      <rPr>
        <sz val="12"/>
        <rFont val="Times New Roman"/>
        <family val="1"/>
      </rPr>
      <t xml:space="preserve">        </t>
    </r>
    <r>
      <rPr>
        <sz val="12"/>
        <rFont val="Arial"/>
        <family val="2"/>
      </rPr>
      <t>Compliance</t>
    </r>
  </si>
  <si>
    <t xml:space="preserve"> Please use the Individual Scoring Workbook to capture your individual scores and comments/rationale. During each Group Scoring Session, Scorers will discuss their individual scores, and the Evaluation Committee will address major variations. Individual scores are provided for informational purposes; they do not bind the Group Score. The Group Score is based on the Evaluation Committee's consensus. Final determination of a Group Score for each section will be arrived at through a facilitated discussion with Scorers during Group Scoring Sessions.
Use the worksheet tabs below to capture your scores for each Vendor proposal. 
</t>
  </si>
  <si>
    <t>18 - 26</t>
  </si>
  <si>
    <t>27 - 28</t>
  </si>
  <si>
    <t>28 - 39</t>
  </si>
  <si>
    <t>41 - 61</t>
  </si>
  <si>
    <t>61 - 122</t>
  </si>
  <si>
    <t>166 - 168</t>
  </si>
  <si>
    <t xml:space="preserve">168 - 169 </t>
  </si>
  <si>
    <t>169 - 170</t>
  </si>
  <si>
    <t>170 - 171</t>
  </si>
  <si>
    <t>171 - 172</t>
  </si>
  <si>
    <t>172 - 173</t>
  </si>
  <si>
    <t>173 - 174</t>
  </si>
  <si>
    <t>174 - 175</t>
  </si>
  <si>
    <t>175 - 176</t>
  </si>
  <si>
    <t>176 - 177</t>
  </si>
  <si>
    <t>177 - 178</t>
  </si>
  <si>
    <t>178 - 179</t>
  </si>
  <si>
    <t>179 - 180</t>
  </si>
  <si>
    <t>180 - 181</t>
  </si>
  <si>
    <t>181 - 182</t>
  </si>
  <si>
    <t>182 - 183</t>
  </si>
  <si>
    <t>183 - 184</t>
  </si>
  <si>
    <t>184 - 187</t>
  </si>
  <si>
    <t>187 - 189</t>
  </si>
  <si>
    <t>189 - 191</t>
  </si>
  <si>
    <t>191 - 192</t>
  </si>
  <si>
    <t>192 - 193</t>
  </si>
  <si>
    <t>193 - 195</t>
  </si>
  <si>
    <t>195 - 196</t>
  </si>
  <si>
    <t>196 - 200</t>
  </si>
  <si>
    <t>Proposal 1: ESC</t>
  </si>
  <si>
    <t>NA</t>
  </si>
  <si>
    <t>Exceptions</t>
  </si>
  <si>
    <t>209-221</t>
  </si>
  <si>
    <t>Evaluators should review exceptions and document any concerns or notes in the far right column. There is no scoring requiring for exceptions. (This comment can be cleared and replaced with the evaluators notes)</t>
  </si>
  <si>
    <t>Assumptions</t>
  </si>
  <si>
    <t>121
163
199-200</t>
  </si>
  <si>
    <t>Evaluators should review assumptions and document any concerns or notes in the far right column. There is no scoring requiring for assumptions. (This comment can be cleared and replaced with the evaluators notes)</t>
  </si>
  <si>
    <t>Risks/Concerns</t>
  </si>
  <si>
    <t>Evaluators should detail any general risks/concerns related to the proposal and document any concerns or notes in the far right column. (This comment can be cleared and replaced with the evaluators notes)</t>
  </si>
  <si>
    <t>Initial Project Schedule</t>
  </si>
  <si>
    <t>202-204
223-286</t>
  </si>
  <si>
    <t>Use of PRMP{ Staff</t>
  </si>
  <si>
    <t>Has experience in MMIS implementations, didn't include any credentialization certification information</t>
  </si>
  <si>
    <t>Subcontrator does not have business relationship with PR</t>
  </si>
  <si>
    <t>Their response is litimed to litigation that might under their opinion affect their ability to perform in this RFP</t>
  </si>
  <si>
    <t>Subcontractor information regarding contracts and implementations dates were not provided.</t>
  </si>
  <si>
    <t>Staffing should be increased if requested by the PRMP.  Project Manager should be on site more frequent than quaterly.  Subcontractor didi not provide info for their staffing personnel</t>
  </si>
  <si>
    <t>Expected areas of support are ok</t>
  </si>
  <si>
    <t>Not Key staff reference for subcontractor personell</t>
  </si>
  <si>
    <t>Enhancements to the PEP should also be based on PRMP needs, and do not proposed specifc enhancements</t>
  </si>
  <si>
    <t>Complies but does not exceed the requirement.</t>
  </si>
  <si>
    <t>Does not proposed a Credentialing Committee as part of their services, or enhancements</t>
  </si>
  <si>
    <t>Does not specified voluntary disenrollmernt of providers self service</t>
  </si>
  <si>
    <t>Does not provide any specificity on the enhancements</t>
  </si>
  <si>
    <t>Process is ok does not exceed expectations</t>
  </si>
  <si>
    <t>Process does not exceed expectations</t>
  </si>
  <si>
    <t xml:space="preserve">Some of the proposed works requires services from PRMP tat are not currently contracted. Calle Center Chat </t>
  </si>
  <si>
    <t>average</t>
  </si>
  <si>
    <t>Don’t said anything regarding project closeout and responsibility turnover to PRMP</t>
  </si>
  <si>
    <t>Does not specified about integration and providing non functional components required to facilitate integration</t>
  </si>
  <si>
    <t>does not exceed expectations</t>
  </si>
  <si>
    <t>no reference of collaboratong w/ PRMP to develop data enterprise models</t>
  </si>
  <si>
    <t>ok</t>
  </si>
  <si>
    <t>Does not elaborate on subcontractoras privacy standards</t>
  </si>
  <si>
    <t>Using CRS for reporting enhancements</t>
  </si>
  <si>
    <t>Regression testing?</t>
  </si>
  <si>
    <t>Does not specified if quantity of trainings to be offered and if it includes external users , frequency of training etc.</t>
  </si>
  <si>
    <t>Assumption?</t>
  </si>
  <si>
    <t>Change Control process $$</t>
  </si>
  <si>
    <t>Change management process? Backup network connectivity</t>
  </si>
  <si>
    <t>G</t>
  </si>
  <si>
    <t>1.  Call center does not handle emails or chats</t>
  </si>
  <si>
    <t>2.  If no additional cost is associated with the upgrade additional to whaI  is proposed as part of this RFP</t>
  </si>
  <si>
    <t>4. Confirm if assumption regarding PICT is correct</t>
  </si>
  <si>
    <t>7.  Should require previous approval from PRMP</t>
  </si>
  <si>
    <t>1.  Services described in the RFP</t>
  </si>
  <si>
    <t>4. I understand is a standard clause and cannot be changed,  Requires PRDoH Legal Office approval</t>
  </si>
  <si>
    <t>2.  Can not change language,  Requires PRDoH Legal Office approval</t>
  </si>
  <si>
    <t>5, 6, 7, 8, 9, 10,11,12,13.  Requires PRDoH Legal Office approval</t>
  </si>
  <si>
    <t>Did the vendor's presentation demonstrate extensive knowledge of managing a Provider Enrollment and Credentialing module and a CVO of the size requested in the CPEC RFP?</t>
  </si>
  <si>
    <t>Did the vendor's presentation demonstrate a clear understanding of the specifications of the RFP?</t>
  </si>
  <si>
    <t>Did the vendor fully respond to questions asked by the Evaluation Committee in a direct and applicable manner?</t>
  </si>
  <si>
    <t>Was the overall impression of the strength and quality of the vendor's presentation positive?</t>
  </si>
  <si>
    <t xml:space="preserve">Regression testing question was not adress as expected </t>
  </si>
  <si>
    <t>And overview understanding</t>
  </si>
  <si>
    <t>Dont talk a lot about  system upgrades if necessary and disruptions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</si>
</sst>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42">
    <font>
      <sz val="10"/>
      <name val="Times New Roman"/>
    </font>
    <font>
      <sz val="10"/>
      <name val="Times New Roman"/>
      <family val="1"/>
    </font>
    <font>
      <sz val="10"/>
      <name val="Arial"/>
      <family val="2"/>
    </font>
    <font>
      <sz val="11"/>
      <name val="Arial"/>
      <family val="2"/>
    </font>
    <font>
      <u/>
      <sz val="10"/>
      <color theme="10"/>
      <name val="Times New Roman"/>
      <family val="1"/>
    </font>
    <font>
      <u/>
      <sz val="10"/>
      <color theme="11"/>
      <name val="Times New Roman"/>
      <family val="1"/>
    </font>
    <font>
      <sz val="10"/>
      <name val="Times New Roman"/>
      <family val="1"/>
    </font>
    <font>
      <b/>
      <sz val="11"/>
      <color theme="0"/>
      <name val="Calibri"/>
      <family val="2"/>
      <scheme val="minor"/>
    </font>
    <font>
      <sz val="11"/>
      <name val="Calibri"/>
      <family val="2"/>
      <scheme val="minor"/>
    </font>
    <font>
      <b/>
      <sz val="11"/>
      <name val="Calibri"/>
      <family val="2"/>
      <scheme val="minor"/>
    </font>
    <font>
      <b/>
      <sz val="12"/>
      <name val="Calibri"/>
      <family val="2"/>
      <scheme val="minor"/>
    </font>
    <font>
      <b/>
      <sz val="12"/>
      <color theme="0"/>
      <name val="Calibri"/>
      <family val="2"/>
      <scheme val="minor"/>
    </font>
    <font>
      <b/>
      <sz val="16"/>
      <color theme="0"/>
      <name val="Calibri"/>
      <family val="2"/>
      <scheme val="minor"/>
    </font>
    <font>
      <sz val="10"/>
      <name val="Calibri"/>
      <family val="2"/>
      <scheme val="minor"/>
    </font>
    <font>
      <sz val="12"/>
      <name val="Calibri"/>
      <family val="2"/>
      <scheme val="minor"/>
    </font>
    <font>
      <b/>
      <sz val="14"/>
      <color theme="0"/>
      <name val="Calibri"/>
      <family val="2"/>
      <scheme val="minor"/>
    </font>
    <font>
      <sz val="12"/>
      <color theme="0"/>
      <name val="Calibri"/>
      <family val="2"/>
      <scheme val="minor"/>
    </font>
    <font>
      <sz val="12"/>
      <color rgb="FFFF0000"/>
      <name val="Calibri"/>
      <family val="2"/>
      <scheme val="minor"/>
    </font>
    <font>
      <sz val="12"/>
      <color rgb="FFBFBFBF"/>
      <name val="Calibri"/>
      <family val="2"/>
      <scheme val="minor"/>
    </font>
    <font>
      <b/>
      <sz val="16"/>
      <name val="Calibri"/>
      <family val="2"/>
      <scheme val="minor"/>
    </font>
    <font>
      <b/>
      <sz val="10"/>
      <name val="Times New Roman"/>
      <family val="1"/>
    </font>
    <font>
      <sz val="12"/>
      <color theme="1"/>
      <name val="Arial"/>
      <family val="2"/>
    </font>
    <font>
      <sz val="12"/>
      <name val="Arial"/>
      <family val="2"/>
    </font>
    <font>
      <sz val="12"/>
      <color rgb="FF000000"/>
      <name val="Arial"/>
      <family val="2"/>
    </font>
    <font>
      <sz val="11"/>
      <color rgb="FF000000"/>
      <name val="Calibri"/>
      <family val="2"/>
      <scheme val="minor"/>
    </font>
    <font>
      <sz val="11"/>
      <name val="WordVisiCarriageReturn_MSFontSe"/>
      <charset val="1"/>
    </font>
    <font>
      <sz val="11"/>
      <name val="Calibri"/>
      <charset val="1"/>
    </font>
    <font>
      <sz val="12"/>
      <color rgb="FF000000"/>
      <name val="Calibri"/>
    </font>
    <font>
      <sz val="12"/>
      <name val="Calibri"/>
    </font>
    <font>
      <sz val="12"/>
      <name val="Calibri"/>
      <charset val="1"/>
    </font>
    <font>
      <sz val="12"/>
      <name val="WordVisiCarriageReturn_MSFontSe"/>
      <charset val="1"/>
    </font>
    <font>
      <b/>
      <sz val="14"/>
      <name val="Calibri"/>
      <family val="2"/>
      <scheme val="minor"/>
    </font>
    <font>
      <sz val="12"/>
      <color rgb="FF000000"/>
      <name val="WordVisiCarriageReturn_MSFontSe"/>
    </font>
    <font>
      <sz val="12"/>
      <color rgb="FF000000"/>
      <name val="Calibri"/>
      <charset val="1"/>
    </font>
    <font>
      <b/>
      <u/>
      <sz val="11"/>
      <color rgb="FF000000"/>
      <name val="Calibri"/>
    </font>
    <font>
      <sz val="11"/>
      <color rgb="FF000000"/>
      <name val="Calibri"/>
    </font>
    <font>
      <sz val="11"/>
      <color rgb="FFFF0000"/>
      <name val="Calibri"/>
    </font>
    <font>
      <sz val="11"/>
      <name val="Calibri"/>
    </font>
    <font>
      <sz val="12"/>
      <name val="Symbol"/>
      <family val="1"/>
      <charset val="2"/>
    </font>
    <font>
      <sz val="12"/>
      <name val="Times New Roman"/>
      <family val="1"/>
    </font>
    <font>
      <sz val="14"/>
      <name val="Calibri"/>
      <family val="2"/>
      <scheme val="minor"/>
    </font>
    <font>
      <sz val="11.5"/>
      <color rgb="FF000000"/>
      <name val="Arial"/>
      <family val="2"/>
    </font>
  </fonts>
  <fills count="1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rgb="FFC0C0C0"/>
        <bgColor rgb="FF000000"/>
      </patternFill>
    </fill>
    <fill>
      <patternFill patternType="solid">
        <fgColor rgb="FFBFBFBF"/>
        <bgColor rgb="FF000000"/>
      </patternFill>
    </fill>
    <fill>
      <patternFill patternType="solid">
        <fgColor rgb="FFCCFFCC"/>
        <bgColor rgb="FF000000"/>
      </patternFill>
    </fill>
    <fill>
      <patternFill patternType="solid">
        <fgColor rgb="FF00527B"/>
        <bgColor indexed="64"/>
      </patternFill>
    </fill>
    <fill>
      <patternFill patternType="solid">
        <fgColor rgb="FF820210"/>
        <bgColor indexed="64"/>
      </patternFill>
    </fill>
    <fill>
      <patternFill patternType="solid">
        <fgColor theme="1"/>
        <bgColor indexed="64"/>
      </patternFill>
    </fill>
    <fill>
      <patternFill patternType="solid">
        <fgColor rgb="FF820210"/>
        <bgColor rgb="FF000000"/>
      </patternFill>
    </fill>
    <fill>
      <patternFill patternType="solid">
        <fgColor theme="1"/>
        <bgColor rgb="FF000000"/>
      </patternFill>
    </fill>
    <fill>
      <patternFill patternType="solid">
        <fgColor rgb="FFFFFF00"/>
        <bgColor rgb="FF000000"/>
      </patternFill>
    </fill>
    <fill>
      <patternFill patternType="solid">
        <fgColor theme="4"/>
        <bgColor indexed="64"/>
      </patternFill>
    </fill>
    <fill>
      <patternFill patternType="solid">
        <fgColor rgb="FF75B1C9"/>
        <bgColor indexed="64"/>
      </patternFill>
    </fill>
    <fill>
      <patternFill patternType="solid">
        <fgColor theme="6"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5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1" fillId="0" borderId="0"/>
  </cellStyleXfs>
  <cellXfs count="137">
    <xf numFmtId="0" fontId="0" fillId="0" borderId="0" xfId="0"/>
    <xf numFmtId="0" fontId="3"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alignment vertical="center" wrapText="1"/>
      <protection hidden="1"/>
    </xf>
    <xf numFmtId="0" fontId="9" fillId="0" borderId="0" xfId="0" applyFont="1" applyAlignment="1" applyProtection="1">
      <alignment wrapText="1"/>
      <protection hidden="1"/>
    </xf>
    <xf numFmtId="0" fontId="8" fillId="0" borderId="0" xfId="0" applyFont="1" applyAlignment="1" applyProtection="1">
      <alignment wrapText="1"/>
      <protection hidden="1"/>
    </xf>
    <xf numFmtId="2" fontId="8" fillId="0" borderId="0" xfId="0" applyNumberFormat="1" applyFont="1" applyAlignment="1">
      <alignment wrapText="1"/>
    </xf>
    <xf numFmtId="0" fontId="8" fillId="0" borderId="0" xfId="0" applyFont="1" applyAlignment="1" applyProtection="1">
      <alignment horizontal="center" wrapText="1"/>
      <protection locked="0"/>
    </xf>
    <xf numFmtId="0" fontId="13" fillId="0" borderId="0" xfId="0" applyFont="1"/>
    <xf numFmtId="0" fontId="13" fillId="0" borderId="0" xfId="0" applyFont="1" applyAlignment="1">
      <alignment wrapText="1"/>
    </xf>
    <xf numFmtId="0" fontId="10" fillId="12" borderId="3" xfId="0" applyFont="1" applyFill="1" applyBorder="1" applyAlignment="1" applyProtection="1">
      <alignment horizontal="left" vertical="top" wrapText="1"/>
      <protection hidden="1"/>
    </xf>
    <xf numFmtId="0" fontId="14" fillId="2" borderId="1" xfId="1" applyNumberFormat="1" applyFont="1" applyFill="1" applyBorder="1" applyAlignment="1" applyProtection="1">
      <alignment horizontal="center" vertical="top" wrapText="1"/>
      <protection hidden="1"/>
    </xf>
    <xf numFmtId="0" fontId="14" fillId="0" borderId="0" xfId="0" applyFont="1" applyAlignment="1" applyProtection="1">
      <alignment wrapText="1"/>
      <protection hidden="1"/>
    </xf>
    <xf numFmtId="0" fontId="14" fillId="0" borderId="0" xfId="0" applyFont="1" applyAlignment="1" applyProtection="1">
      <alignment horizontal="center" vertical="center"/>
      <protection hidden="1"/>
    </xf>
    <xf numFmtId="9" fontId="10" fillId="0" borderId="0" xfId="49" applyFont="1" applyAlignment="1" applyProtection="1">
      <alignment horizontal="center" vertical="center"/>
      <protection hidden="1"/>
    </xf>
    <xf numFmtId="0" fontId="14" fillId="0" borderId="0" xfId="0" applyFont="1" applyProtection="1">
      <protection hidden="1"/>
    </xf>
    <xf numFmtId="0" fontId="10" fillId="0" borderId="0" xfId="0" applyFont="1" applyProtection="1">
      <protection hidden="1"/>
    </xf>
    <xf numFmtId="1" fontId="10" fillId="0" borderId="0" xfId="0" applyNumberFormat="1" applyFont="1" applyAlignment="1" applyProtection="1">
      <alignment horizontal="center" vertical="center" textRotation="90"/>
      <protection hidden="1"/>
    </xf>
    <xf numFmtId="0" fontId="10" fillId="0" borderId="1" xfId="0" applyFont="1" applyBorder="1" applyAlignment="1" applyProtection="1">
      <alignment horizontal="left" wrapText="1"/>
      <protection hidden="1"/>
    </xf>
    <xf numFmtId="9" fontId="14" fillId="8" borderId="1" xfId="49" applyFont="1" applyFill="1" applyBorder="1" applyAlignment="1" applyProtection="1">
      <alignment horizontal="center" vertical="center" wrapText="1"/>
      <protection hidden="1"/>
    </xf>
    <xf numFmtId="1" fontId="17" fillId="14" borderId="1" xfId="1" applyNumberFormat="1" applyFont="1" applyFill="1" applyBorder="1" applyAlignment="1" applyProtection="1">
      <alignment horizontal="center" vertical="center" wrapText="1"/>
      <protection hidden="1"/>
    </xf>
    <xf numFmtId="0" fontId="17" fillId="14" borderId="1" xfId="1" applyNumberFormat="1" applyFont="1" applyFill="1" applyBorder="1" applyAlignment="1" applyProtection="1">
      <alignment horizontal="center" vertical="center" wrapText="1"/>
      <protection hidden="1"/>
    </xf>
    <xf numFmtId="9" fontId="14" fillId="7" borderId="1" xfId="49" applyFont="1" applyFill="1" applyBorder="1" applyAlignment="1" applyProtection="1">
      <alignment horizontal="center" vertical="center" wrapText="1"/>
      <protection hidden="1"/>
    </xf>
    <xf numFmtId="1" fontId="14" fillId="7" borderId="1" xfId="1" applyNumberFormat="1" applyFont="1" applyFill="1" applyBorder="1" applyAlignment="1" applyProtection="1">
      <alignment horizontal="center" vertical="center" wrapText="1"/>
      <protection hidden="1"/>
    </xf>
    <xf numFmtId="2" fontId="14" fillId="8" borderId="1" xfId="1" applyNumberFormat="1"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top" wrapText="1"/>
      <protection hidden="1"/>
    </xf>
    <xf numFmtId="1" fontId="18" fillId="7" borderId="1" xfId="0" applyNumberFormat="1" applyFont="1" applyFill="1" applyBorder="1" applyAlignment="1" applyProtection="1">
      <alignment horizontal="center" vertical="center" wrapText="1"/>
      <protection hidden="1"/>
    </xf>
    <xf numFmtId="0" fontId="10" fillId="0" borderId="1" xfId="0" applyFont="1" applyBorder="1" applyAlignment="1" applyProtection="1">
      <alignment horizontal="left" vertical="top" wrapText="1" indent="1"/>
      <protection hidden="1"/>
    </xf>
    <xf numFmtId="0" fontId="10" fillId="0" borderId="1" xfId="0" applyFont="1" applyBorder="1" applyAlignment="1" applyProtection="1">
      <alignment horizontal="left" vertical="top" wrapText="1" indent="2"/>
      <protection hidden="1"/>
    </xf>
    <xf numFmtId="0" fontId="14" fillId="3" borderId="1" xfId="1" applyNumberFormat="1" applyFont="1" applyFill="1" applyBorder="1" applyAlignment="1" applyProtection="1">
      <alignment vertical="center" wrapText="1"/>
      <protection hidden="1"/>
    </xf>
    <xf numFmtId="9" fontId="14" fillId="8" borderId="4" xfId="49" applyFont="1" applyFill="1" applyBorder="1" applyAlignment="1" applyProtection="1">
      <alignment horizontal="center" vertical="center" wrapText="1"/>
      <protection hidden="1"/>
    </xf>
    <xf numFmtId="1" fontId="14" fillId="9" borderId="1" xfId="0" applyNumberFormat="1" applyFont="1" applyFill="1" applyBorder="1" applyAlignment="1" applyProtection="1">
      <alignment horizontal="center" vertical="center" wrapText="1"/>
      <protection locked="0" hidden="1"/>
    </xf>
    <xf numFmtId="1" fontId="18" fillId="8" borderId="0" xfId="0" applyNumberFormat="1" applyFont="1" applyFill="1" applyAlignment="1">
      <alignment horizontal="center" vertical="center"/>
    </xf>
    <xf numFmtId="0" fontId="14" fillId="8" borderId="1" xfId="1" applyNumberFormat="1" applyFont="1" applyFill="1" applyBorder="1" applyAlignment="1" applyProtection="1">
      <alignment horizontal="center" vertical="center" wrapText="1"/>
      <protection hidden="1"/>
    </xf>
    <xf numFmtId="0" fontId="10" fillId="4" borderId="1" xfId="1" applyNumberFormat="1" applyFont="1" applyFill="1" applyBorder="1" applyAlignment="1" applyProtection="1">
      <alignment horizontal="center" vertical="top" wrapText="1"/>
      <protection hidden="1"/>
    </xf>
    <xf numFmtId="1" fontId="18" fillId="7" borderId="1" xfId="1" applyNumberFormat="1" applyFont="1" applyFill="1" applyBorder="1" applyAlignment="1" applyProtection="1">
      <alignment horizontal="center" vertical="center" wrapText="1"/>
      <protection hidden="1"/>
    </xf>
    <xf numFmtId="2" fontId="14" fillId="7" borderId="1" xfId="1" applyNumberFormat="1"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9" fontId="10" fillId="0" borderId="0" xfId="49"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2" fontId="8" fillId="10" borderId="7" xfId="0" applyNumberFormat="1" applyFont="1" applyFill="1" applyBorder="1" applyAlignment="1">
      <alignment horizontal="center" vertical="center"/>
    </xf>
    <xf numFmtId="0" fontId="15" fillId="10" borderId="6" xfId="0" applyFont="1" applyFill="1" applyBorder="1" applyAlignment="1" applyProtection="1">
      <alignment horizontal="right" vertical="center"/>
      <protection locked="0" hidden="1"/>
    </xf>
    <xf numFmtId="0" fontId="14" fillId="12" borderId="1" xfId="1" applyNumberFormat="1" applyFont="1" applyFill="1" applyBorder="1" applyAlignment="1" applyProtection="1">
      <alignment horizontal="center" vertical="top" wrapText="1"/>
      <protection hidden="1"/>
    </xf>
    <xf numFmtId="9" fontId="14" fillId="14" borderId="1" xfId="49"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hidden="1"/>
    </xf>
    <xf numFmtId="0" fontId="14" fillId="0" borderId="1" xfId="1" applyNumberFormat="1" applyFont="1" applyBorder="1" applyAlignment="1" applyProtection="1">
      <alignment horizontal="left" vertical="top" wrapText="1"/>
      <protection hidden="1"/>
    </xf>
    <xf numFmtId="0" fontId="10" fillId="0" borderId="1" xfId="6" applyFont="1" applyBorder="1" applyAlignment="1" applyProtection="1">
      <alignment horizontal="left" vertical="top" wrapText="1" indent="1"/>
      <protection hidden="1"/>
    </xf>
    <xf numFmtId="1" fontId="18" fillId="8" borderId="1" xfId="0" applyNumberFormat="1" applyFont="1" applyFill="1" applyBorder="1" applyAlignment="1">
      <alignment horizontal="center" vertical="center"/>
    </xf>
    <xf numFmtId="0" fontId="14" fillId="3" borderId="1" xfId="1" applyNumberFormat="1" applyFont="1" applyFill="1" applyBorder="1" applyAlignment="1" applyProtection="1">
      <alignment horizontal="left" vertical="center" wrapText="1"/>
      <protection hidden="1"/>
    </xf>
    <xf numFmtId="0" fontId="14" fillId="0" borderId="1" xfId="1" applyNumberFormat="1" applyFont="1" applyBorder="1" applyAlignment="1" applyProtection="1">
      <alignment horizontal="left" vertical="center" wrapText="1"/>
      <protection hidden="1"/>
    </xf>
    <xf numFmtId="9" fontId="14" fillId="15" borderId="1" xfId="49" applyFont="1" applyFill="1" applyBorder="1" applyAlignment="1" applyProtection="1">
      <alignment horizontal="center" vertical="center" wrapText="1"/>
      <protection hidden="1"/>
    </xf>
    <xf numFmtId="0" fontId="14" fillId="15" borderId="1" xfId="0" applyFont="1" applyFill="1" applyBorder="1" applyAlignment="1" applyProtection="1">
      <alignment horizontal="center" vertical="center" wrapText="1"/>
      <protection hidden="1"/>
    </xf>
    <xf numFmtId="1" fontId="14" fillId="15" borderId="1" xfId="49" applyNumberFormat="1"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locked="0" hidden="1"/>
    </xf>
    <xf numFmtId="0" fontId="20" fillId="0" borderId="1" xfId="0" applyFont="1" applyBorder="1" applyAlignment="1">
      <alignment horizontal="left"/>
    </xf>
    <xf numFmtId="0" fontId="0" fillId="0" borderId="1" xfId="0" applyBorder="1" applyAlignment="1">
      <alignment horizontal="left" vertical="center"/>
    </xf>
    <xf numFmtId="0" fontId="0" fillId="0" borderId="0" xfId="0" applyAlignment="1">
      <alignment horizontal="left"/>
    </xf>
    <xf numFmtId="0" fontId="1" fillId="0" borderId="1" xfId="0" applyFont="1" applyBorder="1" applyAlignment="1">
      <alignment horizontal="left" vertical="center"/>
    </xf>
    <xf numFmtId="0" fontId="9" fillId="10" borderId="7" xfId="0" applyFont="1" applyFill="1" applyBorder="1" applyAlignment="1" applyProtection="1">
      <alignment horizontal="center" vertical="center"/>
      <protection locked="0"/>
    </xf>
    <xf numFmtId="0" fontId="21" fillId="0" borderId="1" xfId="0" applyFont="1" applyBorder="1" applyAlignment="1">
      <alignment vertical="center" wrapText="1"/>
    </xf>
    <xf numFmtId="2" fontId="8" fillId="17" borderId="1" xfId="1" applyNumberFormat="1" applyFont="1" applyFill="1" applyBorder="1" applyAlignment="1">
      <alignment horizontal="center" vertical="center" wrapText="1"/>
    </xf>
    <xf numFmtId="0" fontId="10" fillId="17" borderId="1" xfId="0" applyFont="1" applyFill="1" applyBorder="1" applyAlignment="1" applyProtection="1">
      <alignment horizontal="left" vertical="center" wrapText="1"/>
      <protection hidden="1"/>
    </xf>
    <xf numFmtId="0" fontId="22" fillId="0" borderId="1" xfId="0" applyFont="1" applyBorder="1" applyAlignment="1">
      <alignment vertical="center" wrapText="1"/>
    </xf>
    <xf numFmtId="0" fontId="23" fillId="0" borderId="1" xfId="0" applyFont="1" applyBorder="1" applyAlignment="1">
      <alignment horizontal="left" vertical="top" wrapText="1"/>
    </xf>
    <xf numFmtId="0" fontId="22" fillId="0" borderId="1" xfId="0" applyFont="1" applyBorder="1" applyAlignment="1">
      <alignment horizontal="left" vertical="top" wrapText="1"/>
    </xf>
    <xf numFmtId="0" fontId="10" fillId="5" borderId="7" xfId="0" applyFont="1" applyFill="1" applyBorder="1" applyAlignment="1" applyProtection="1">
      <alignment horizontal="center" vertical="center"/>
      <protection hidden="1"/>
    </xf>
    <xf numFmtId="1" fontId="8" fillId="6" borderId="1" xfId="1" applyNumberFormat="1" applyFont="1" applyFill="1" applyBorder="1" applyAlignment="1">
      <alignment horizontal="center" vertical="center" wrapText="1"/>
    </xf>
    <xf numFmtId="0" fontId="15" fillId="17" borderId="1" xfId="0" applyFont="1" applyFill="1" applyBorder="1" applyAlignment="1" applyProtection="1">
      <alignment vertical="center" wrapText="1"/>
      <protection hidden="1"/>
    </xf>
    <xf numFmtId="0" fontId="15" fillId="3" borderId="1" xfId="0" applyFont="1" applyFill="1" applyBorder="1" applyAlignment="1" applyProtection="1">
      <alignment vertical="center" wrapText="1"/>
      <protection hidden="1"/>
    </xf>
    <xf numFmtId="0" fontId="10" fillId="17" borderId="1" xfId="0" applyFont="1" applyFill="1" applyBorder="1" applyAlignment="1" applyProtection="1">
      <alignment vertical="center" wrapText="1"/>
      <protection hidden="1"/>
    </xf>
    <xf numFmtId="0" fontId="13" fillId="0" borderId="0" xfId="0" applyFont="1" applyAlignment="1">
      <alignment horizontal="left"/>
    </xf>
    <xf numFmtId="0" fontId="26" fillId="0" borderId="0" xfId="0" applyFont="1" applyAlignment="1">
      <alignment horizontal="center" wrapText="1"/>
    </xf>
    <xf numFmtId="0" fontId="26" fillId="0" borderId="0" xfId="0" applyFont="1" applyAlignment="1">
      <alignment wrapText="1"/>
    </xf>
    <xf numFmtId="0" fontId="25" fillId="0" borderId="0" xfId="0" applyFont="1" applyAlignment="1">
      <alignment wrapText="1"/>
    </xf>
    <xf numFmtId="0" fontId="13" fillId="0" borderId="0" xfId="0" applyFont="1" applyAlignment="1">
      <alignment vertical="top" wrapText="1"/>
    </xf>
    <xf numFmtId="0" fontId="24" fillId="0" borderId="0" xfId="0" applyFont="1" applyAlignment="1">
      <alignment horizontal="left" vertical="top" wrapText="1"/>
    </xf>
    <xf numFmtId="0" fontId="29" fillId="0" borderId="21" xfId="0" applyFont="1" applyBorder="1" applyAlignment="1">
      <alignment wrapText="1"/>
    </xf>
    <xf numFmtId="0" fontId="29" fillId="0" borderId="22" xfId="0" applyFont="1" applyBorder="1" applyAlignment="1">
      <alignment horizontal="center" wrapText="1"/>
    </xf>
    <xf numFmtId="0" fontId="31" fillId="6" borderId="1" xfId="0" applyFont="1" applyFill="1" applyBorder="1" applyAlignment="1" applyProtection="1">
      <alignment vertical="center" wrapText="1"/>
      <protection hidden="1"/>
    </xf>
    <xf numFmtId="0" fontId="31" fillId="17" borderId="1" xfId="0" applyFont="1" applyFill="1" applyBorder="1" applyAlignment="1" applyProtection="1">
      <alignment vertical="center" wrapText="1"/>
      <protection hidden="1"/>
    </xf>
    <xf numFmtId="0" fontId="38" fillId="0" borderId="1" xfId="0" applyFont="1" applyBorder="1" applyAlignment="1">
      <alignment horizontal="left" vertical="center" indent="5"/>
    </xf>
    <xf numFmtId="0" fontId="38" fillId="0" borderId="0" xfId="0" applyFont="1" applyAlignment="1">
      <alignment horizontal="left" vertical="center" indent="5"/>
    </xf>
    <xf numFmtId="0" fontId="40" fillId="17" borderId="1" xfId="0" applyFont="1" applyFill="1" applyBorder="1" applyAlignment="1" applyProtection="1">
      <alignment vertical="center" wrapText="1"/>
      <protection hidden="1"/>
    </xf>
    <xf numFmtId="0" fontId="31" fillId="3" borderId="1" xfId="0" applyFont="1" applyFill="1" applyBorder="1" applyAlignment="1" applyProtection="1">
      <alignment vertical="center" wrapText="1"/>
      <protection hidden="1"/>
    </xf>
    <xf numFmtId="1" fontId="8" fillId="12" borderId="1" xfId="1" applyNumberFormat="1" applyFont="1" applyFill="1" applyBorder="1" applyAlignment="1">
      <alignment horizontal="center" vertical="center" wrapText="1"/>
    </xf>
    <xf numFmtId="0" fontId="41" fillId="0" borderId="1" xfId="0" applyFont="1" applyBorder="1" applyAlignment="1">
      <alignment vertical="center" wrapText="1"/>
    </xf>
    <xf numFmtId="0" fontId="12" fillId="16" borderId="13" xfId="0" applyFont="1" applyFill="1" applyBorder="1" applyAlignment="1">
      <alignment horizontal="right" vertical="center" wrapText="1"/>
    </xf>
    <xf numFmtId="0" fontId="12" fillId="16" borderId="12" xfId="0" applyFont="1" applyFill="1" applyBorder="1" applyAlignment="1">
      <alignment horizontal="right" vertical="center" wrapText="1"/>
    </xf>
    <xf numFmtId="0" fontId="12" fillId="16" borderId="11" xfId="0" applyFont="1" applyFill="1" applyBorder="1" applyAlignment="1">
      <alignment horizontal="right" vertical="center" wrapText="1"/>
    </xf>
    <xf numFmtId="0" fontId="12" fillId="16" borderId="10" xfId="0" applyFont="1" applyFill="1" applyBorder="1" applyAlignment="1">
      <alignment horizontal="right" vertical="center" wrapText="1"/>
    </xf>
    <xf numFmtId="0" fontId="27" fillId="0" borderId="17" xfId="0" applyFont="1" applyBorder="1" applyAlignment="1">
      <alignment horizontal="left" vertical="top" wrapText="1"/>
    </xf>
    <xf numFmtId="0" fontId="28" fillId="0" borderId="18" xfId="0" applyFont="1" applyBorder="1" applyAlignment="1">
      <alignment horizontal="left" vertical="top" wrapText="1"/>
    </xf>
    <xf numFmtId="0" fontId="29" fillId="0" borderId="19" xfId="0" applyFont="1" applyBorder="1" applyAlignment="1">
      <alignment wrapText="1"/>
    </xf>
    <xf numFmtId="0" fontId="29" fillId="0" borderId="20" xfId="0" applyFont="1" applyBorder="1" applyAlignment="1">
      <alignment wrapText="1"/>
    </xf>
    <xf numFmtId="0" fontId="33" fillId="0" borderId="19" xfId="0" applyFont="1" applyBorder="1" applyAlignment="1">
      <alignment wrapText="1"/>
    </xf>
    <xf numFmtId="0" fontId="29" fillId="0" borderId="19" xfId="0" applyFont="1" applyBorder="1" applyAlignment="1">
      <alignment horizontal="left" vertical="top" wrapText="1"/>
    </xf>
    <xf numFmtId="0" fontId="29" fillId="0" borderId="20" xfId="0" applyFont="1" applyBorder="1" applyAlignment="1">
      <alignment horizontal="left" vertical="top" wrapText="1"/>
    </xf>
    <xf numFmtId="0" fontId="12" fillId="10" borderId="6"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8" fillId="0" borderId="13"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8" fillId="0" borderId="9" xfId="0" applyFont="1" applyBorder="1" applyAlignment="1">
      <alignment horizontal="left" vertical="top" wrapText="1"/>
    </xf>
    <xf numFmtId="0" fontId="8" fillId="0" borderId="16" xfId="0" applyFont="1" applyBorder="1" applyAlignment="1">
      <alignment horizontal="left" vertical="top" wrapText="1"/>
    </xf>
    <xf numFmtId="0" fontId="8" fillId="0" borderId="8" xfId="0" applyFont="1" applyBorder="1" applyAlignment="1">
      <alignment horizontal="left" vertical="top" wrapText="1"/>
    </xf>
    <xf numFmtId="0" fontId="37" fillId="18" borderId="13" xfId="0" applyFont="1" applyFill="1" applyBorder="1" applyAlignment="1">
      <alignment vertical="top" wrapText="1"/>
    </xf>
    <xf numFmtId="0" fontId="13" fillId="18" borderId="15" xfId="0" applyFont="1" applyFill="1" applyBorder="1" applyAlignment="1">
      <alignment vertical="top"/>
    </xf>
    <xf numFmtId="0" fontId="13" fillId="18" borderId="12" xfId="0" applyFont="1" applyFill="1" applyBorder="1" applyAlignment="1">
      <alignment vertical="top"/>
    </xf>
    <xf numFmtId="0" fontId="13" fillId="18" borderId="11" xfId="0" applyFont="1" applyFill="1" applyBorder="1" applyAlignment="1">
      <alignment vertical="top"/>
    </xf>
    <xf numFmtId="0" fontId="13" fillId="18" borderId="0" xfId="0" applyFont="1" applyFill="1" applyAlignment="1">
      <alignment vertical="top"/>
    </xf>
    <xf numFmtId="0" fontId="13" fillId="18" borderId="10" xfId="0" applyFont="1" applyFill="1" applyBorder="1" applyAlignment="1">
      <alignment vertical="top"/>
    </xf>
    <xf numFmtId="0" fontId="13" fillId="18" borderId="9" xfId="0" applyFont="1" applyFill="1" applyBorder="1" applyAlignment="1">
      <alignment vertical="top"/>
    </xf>
    <xf numFmtId="0" fontId="13" fillId="18" borderId="16" xfId="0" applyFont="1" applyFill="1" applyBorder="1" applyAlignment="1">
      <alignment vertical="top"/>
    </xf>
    <xf numFmtId="0" fontId="13" fillId="18" borderId="8" xfId="0" applyFont="1" applyFill="1" applyBorder="1" applyAlignment="1">
      <alignment vertical="top"/>
    </xf>
    <xf numFmtId="2" fontId="7" fillId="10" borderId="1" xfId="0" applyNumberFormat="1" applyFont="1" applyFill="1" applyBorder="1" applyAlignment="1">
      <alignment horizontal="center" vertical="center" wrapText="1"/>
    </xf>
    <xf numFmtId="0" fontId="11" fillId="12" borderId="1" xfId="0" applyFont="1" applyFill="1" applyBorder="1" applyAlignment="1" applyProtection="1">
      <alignment horizontal="center" vertical="center" wrapText="1"/>
      <protection locked="0"/>
    </xf>
    <xf numFmtId="0" fontId="11" fillId="10" borderId="1" xfId="0" applyFont="1" applyFill="1" applyBorder="1" applyAlignment="1" applyProtection="1">
      <alignment horizontal="left" vertical="center" wrapText="1"/>
      <protection hidden="1"/>
    </xf>
    <xf numFmtId="0" fontId="11" fillId="10" borderId="1" xfId="0" applyFont="1" applyFill="1" applyBorder="1" applyAlignment="1" applyProtection="1">
      <alignment horizontal="center" vertical="center" wrapText="1"/>
      <protection hidden="1"/>
    </xf>
    <xf numFmtId="0" fontId="11" fillId="10" borderId="5" xfId="0" applyFont="1" applyFill="1" applyBorder="1" applyAlignment="1" applyProtection="1">
      <alignment horizontal="left" vertical="center" wrapText="1"/>
      <protection hidden="1"/>
    </xf>
    <xf numFmtId="0" fontId="11" fillId="10" borderId="2" xfId="0" applyFont="1" applyFill="1" applyBorder="1" applyAlignment="1" applyProtection="1">
      <alignment horizontal="left" vertical="center" wrapText="1"/>
      <protection hidden="1"/>
    </xf>
    <xf numFmtId="9" fontId="16" fillId="13" borderId="4" xfId="49" applyFont="1" applyFill="1" applyBorder="1" applyAlignment="1" applyProtection="1">
      <alignment horizontal="center" vertical="center" wrapText="1"/>
      <protection hidden="1"/>
    </xf>
    <xf numFmtId="9" fontId="16" fillId="13" borderId="3" xfId="49" applyFont="1" applyFill="1" applyBorder="1" applyAlignment="1" applyProtection="1">
      <alignment horizontal="center" vertical="center" wrapText="1"/>
      <protection hidden="1"/>
    </xf>
    <xf numFmtId="1" fontId="16" fillId="13" borderId="4" xfId="0" applyNumberFormat="1" applyFont="1" applyFill="1" applyBorder="1" applyAlignment="1" applyProtection="1">
      <alignment horizontal="center" vertical="center" wrapText="1"/>
      <protection hidden="1"/>
    </xf>
    <xf numFmtId="1" fontId="16" fillId="13" borderId="3" xfId="0" applyNumberFormat="1" applyFont="1" applyFill="1" applyBorder="1" applyAlignment="1" applyProtection="1">
      <alignment horizontal="center" vertical="center" wrapText="1"/>
      <protection hidden="1"/>
    </xf>
    <xf numFmtId="2" fontId="16" fillId="13" borderId="4" xfId="0" applyNumberFormat="1" applyFont="1" applyFill="1" applyBorder="1" applyAlignment="1" applyProtection="1">
      <alignment horizontal="center" vertical="center" wrapText="1"/>
      <protection hidden="1"/>
    </xf>
    <xf numFmtId="2" fontId="16" fillId="13" borderId="3" xfId="0" applyNumberFormat="1" applyFont="1" applyFill="1" applyBorder="1" applyAlignment="1" applyProtection="1">
      <alignment horizontal="center" vertical="center" wrapText="1"/>
      <protection hidden="1"/>
    </xf>
    <xf numFmtId="0" fontId="12" fillId="12" borderId="0" xfId="0" applyFont="1" applyFill="1" applyAlignment="1" applyProtection="1">
      <alignment horizontal="left"/>
      <protection locked="0" hidden="1"/>
    </xf>
    <xf numFmtId="0" fontId="19" fillId="12" borderId="0" xfId="0" applyFont="1" applyFill="1" applyAlignment="1" applyProtection="1">
      <alignment horizontal="left"/>
      <protection locked="0" hidden="1"/>
    </xf>
    <xf numFmtId="0" fontId="15" fillId="11" borderId="4" xfId="0" applyFont="1" applyFill="1" applyBorder="1" applyAlignment="1" applyProtection="1">
      <alignment horizontal="left" vertical="center" wrapText="1"/>
      <protection hidden="1"/>
    </xf>
    <xf numFmtId="0" fontId="15" fillId="11" borderId="3" xfId="0" applyFont="1" applyFill="1" applyBorder="1" applyAlignment="1" applyProtection="1">
      <alignment horizontal="left" vertical="center" wrapText="1"/>
      <protection hidden="1"/>
    </xf>
    <xf numFmtId="0" fontId="15" fillId="11" borderId="4" xfId="0" applyFont="1" applyFill="1" applyBorder="1" applyAlignment="1" applyProtection="1">
      <alignment horizontal="center" vertical="center" wrapText="1"/>
      <protection hidden="1"/>
    </xf>
    <xf numFmtId="0" fontId="15" fillId="11" borderId="3" xfId="0" applyFont="1" applyFill="1" applyBorder="1" applyAlignment="1" applyProtection="1">
      <alignment horizontal="center" vertical="center" wrapText="1"/>
      <protection hidden="1"/>
    </xf>
  </cellXfs>
  <cellStyles count="51">
    <cellStyle name="Comma" xfId="1" builtinId="3"/>
    <cellStyle name="Currency 2" xfId="47"/>
    <cellStyle name="Followed Hyperlink" xfId="30" builtinId="9" hidden="1"/>
    <cellStyle name="Followed Hyperlink" xfId="34" builtinId="9" hidden="1"/>
    <cellStyle name="Followed Hyperlink" xfId="26" builtinId="9" hidden="1"/>
    <cellStyle name="Followed Hyperlink" xfId="40" builtinId="9" hidden="1"/>
    <cellStyle name="Followed Hyperlink" xfId="44" builtinId="9" hidden="1"/>
    <cellStyle name="Followed Hyperlink" xfId="46" builtinId="9" hidden="1"/>
    <cellStyle name="Followed Hyperlink" xfId="38" builtinId="9" hidden="1"/>
    <cellStyle name="Followed Hyperlink" xfId="42" builtinId="9" hidden="1"/>
    <cellStyle name="Followed Hyperlink" xfId="36" builtinId="9" hidden="1"/>
    <cellStyle name="Followed Hyperlink" xfId="32" builtinId="9" hidden="1"/>
    <cellStyle name="Followed Hyperlink" xfId="28" builtinId="9" hidden="1"/>
    <cellStyle name="Followed Hyperlink" xfId="18" builtinId="9" hidden="1"/>
    <cellStyle name="Followed Hyperlink" xfId="22" builtinId="9" hidden="1"/>
    <cellStyle name="Followed Hyperlink" xfId="16" builtinId="9" hidden="1"/>
    <cellStyle name="Followed Hyperlink" xfId="12" builtinId="9" hidden="1"/>
    <cellStyle name="Followed Hyperlink" xfId="8" builtinId="9" hidden="1"/>
    <cellStyle name="Followed Hyperlink" xfId="5" builtinId="9" hidden="1"/>
    <cellStyle name="Followed Hyperlink" xfId="20" builtinId="9" hidden="1"/>
    <cellStyle name="Followed Hyperlink" xfId="3" builtinId="9" hidden="1"/>
    <cellStyle name="Followed Hyperlink" xfId="14" builtinId="9" hidden="1"/>
    <cellStyle name="Followed Hyperlink" xfId="10" builtinId="9" hidden="1"/>
    <cellStyle name="Followed Hyperlink" xfId="24" builtinId="9" hidden="1"/>
    <cellStyle name="Hyperlink" xfId="45" builtinId="8" hidden="1"/>
    <cellStyle name="Hyperlink" xfId="43" builtinId="8" hidden="1"/>
    <cellStyle name="Hyperlink" xfId="19" builtinId="8" hidden="1"/>
    <cellStyle name="Hyperlink" xfId="23" builtinId="8" hidden="1"/>
    <cellStyle name="Hyperlink" xfId="25" builtinId="8" hidden="1"/>
    <cellStyle name="Hyperlink" xfId="27" builtinId="8" hidden="1"/>
    <cellStyle name="Hyperlink" xfId="35" builtinId="8" hidden="1"/>
    <cellStyle name="Hyperlink" xfId="31" builtinId="8" hidden="1"/>
    <cellStyle name="Hyperlink" xfId="33" builtinId="8" hidden="1"/>
    <cellStyle name="Hyperlink" xfId="29" builtinId="8" hidden="1"/>
    <cellStyle name="Hyperlink" xfId="39" builtinId="8" hidden="1"/>
    <cellStyle name="Hyperlink" xfId="41" builtinId="8" hidden="1"/>
    <cellStyle name="Hyperlink" xfId="37" builtinId="8" hidden="1"/>
    <cellStyle name="Hyperlink" xfId="15" builtinId="8" hidden="1"/>
    <cellStyle name="Hyperlink" xfId="11" builtinId="8" hidden="1"/>
    <cellStyle name="Hyperlink" xfId="13" builtinId="8" hidden="1"/>
    <cellStyle name="Hyperlink" xfId="21" builtinId="8" hidden="1"/>
    <cellStyle name="Hyperlink" xfId="17" builtinId="8" hidden="1"/>
    <cellStyle name="Hyperlink" xfId="7" builtinId="8" hidden="1"/>
    <cellStyle name="Hyperlink" xfId="9" builtinId="8" hidden="1"/>
    <cellStyle name="Hyperlink" xfId="2" builtinId="8" hidden="1"/>
    <cellStyle name="Hyperlink" xfId="4" builtinId="8" hidden="1"/>
    <cellStyle name="Normal" xfId="0" builtinId="0"/>
    <cellStyle name="Normal 2" xfId="50"/>
    <cellStyle name="Normal_Evaluation Weighting v-2 2" xfId="6"/>
    <cellStyle name="Percent" xfId="49" builtinId="5"/>
    <cellStyle name="Percent 2" xfId="48"/>
  </cellStyles>
  <dxfs count="0"/>
  <tableStyles count="0" defaultTableStyle="TableStyleMedium9" defaultPivotStyle="PivotStyleLight16"/>
  <colors>
    <mruColors>
      <color rgb="FFCCFFCC"/>
      <color rgb="FF929192"/>
      <color rgb="FF75B1C9"/>
      <color rgb="FF80C0D9"/>
      <color rgb="FF68A2B9"/>
      <color rgb="FF820210"/>
      <color rgb="FF00527B"/>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390525</xdr:colOff>
      <xdr:row>0</xdr:row>
      <xdr:rowOff>133350</xdr:rowOff>
    </xdr:from>
    <xdr:ext cx="1295400" cy="927100"/>
    <xdr:pic>
      <xdr:nvPicPr>
        <xdr:cNvPr id="2" name="Pictur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390525" y="133350"/>
          <a:ext cx="1295400" cy="927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10</xdr:row>
      <xdr:rowOff>19050</xdr:rowOff>
    </xdr:from>
    <xdr:to>
      <xdr:col>1</xdr:col>
      <xdr:colOff>3695700</xdr:colOff>
      <xdr:row>11</xdr:row>
      <xdr:rowOff>133350</xdr:rowOff>
    </xdr:to>
    <xdr:pic>
      <xdr:nvPicPr>
        <xdr:cNvPr id="2" name="Picture 1">
          <a:extLst>
            <a:ext uri="{FF2B5EF4-FFF2-40B4-BE49-F238E27FC236}">
              <a16:creationId xmlns:a16="http://schemas.microsoft.com/office/drawing/2014/main" id="{91AED6A0-CB7F-45CC-4054-B4E3E28DC657}"/>
            </a:ext>
            <a:ext uri="{147F2762-F138-4A5C-976F-8EAC2B608ADB}">
              <a16:predDERef xmlns:a16="http://schemas.microsoft.com/office/drawing/2014/main" pred="{00000000-0008-0000-0100-000007000000}"/>
            </a:ext>
          </a:extLst>
        </xdr:cNvPr>
        <xdr:cNvPicPr>
          <a:picLocks noChangeAspect="1"/>
        </xdr:cNvPicPr>
      </xdr:nvPicPr>
      <xdr:blipFill>
        <a:blip xmlns:r="http://schemas.openxmlformats.org/officeDocument/2006/relationships" r:embed="rId1"/>
        <a:stretch>
          <a:fillRect/>
        </a:stretch>
      </xdr:blipFill>
      <xdr:spPr>
        <a:xfrm>
          <a:off x="47625" y="2200275"/>
          <a:ext cx="4572000" cy="276225"/>
        </a:xfrm>
        <a:prstGeom prst="rect">
          <a:avLst/>
        </a:prstGeom>
      </xdr:spPr>
    </xdr:pic>
    <xdr:clientData/>
  </xdr:twoCellAnchor>
  <xdr:twoCellAnchor editAs="oneCell">
    <xdr:from>
      <xdr:col>0</xdr:col>
      <xdr:colOff>0</xdr:colOff>
      <xdr:row>15</xdr:row>
      <xdr:rowOff>97311</xdr:rowOff>
    </xdr:from>
    <xdr:to>
      <xdr:col>6</xdr:col>
      <xdr:colOff>174171</xdr:colOff>
      <xdr:row>55</xdr:row>
      <xdr:rowOff>40397</xdr:rowOff>
    </xdr:to>
    <xdr:pic>
      <xdr:nvPicPr>
        <xdr:cNvPr id="8" name="Picture 7">
          <a:extLst>
            <a:ext uri="{FF2B5EF4-FFF2-40B4-BE49-F238E27FC236}">
              <a16:creationId xmlns:a16="http://schemas.microsoft.com/office/drawing/2014/main" id="{F12CED72-D916-3F29-5BC3-E6F4ED08AD5F}"/>
            </a:ext>
          </a:extLst>
        </xdr:cNvPr>
        <xdr:cNvPicPr>
          <a:picLocks noChangeAspect="1"/>
        </xdr:cNvPicPr>
      </xdr:nvPicPr>
      <xdr:blipFill>
        <a:blip xmlns:r="http://schemas.openxmlformats.org/officeDocument/2006/relationships" r:embed="rId2"/>
        <a:stretch>
          <a:fillRect/>
        </a:stretch>
      </xdr:blipFill>
      <xdr:spPr>
        <a:xfrm>
          <a:off x="0" y="3112654"/>
          <a:ext cx="10243457" cy="6191486"/>
        </a:xfrm>
        <a:prstGeom prst="rect">
          <a:avLst/>
        </a:prstGeom>
      </xdr:spPr>
    </xdr:pic>
    <xdr:clientData/>
  </xdr:twoCellAnchor>
  <xdr:twoCellAnchor editAs="oneCell">
    <xdr:from>
      <xdr:col>0</xdr:col>
      <xdr:colOff>21771</xdr:colOff>
      <xdr:row>58</xdr:row>
      <xdr:rowOff>60004</xdr:rowOff>
    </xdr:from>
    <xdr:to>
      <xdr:col>6</xdr:col>
      <xdr:colOff>23200</xdr:colOff>
      <xdr:row>60</xdr:row>
      <xdr:rowOff>5159828</xdr:rowOff>
    </xdr:to>
    <xdr:pic>
      <xdr:nvPicPr>
        <xdr:cNvPr id="5" name="Picture 4">
          <a:extLst>
            <a:ext uri="{FF2B5EF4-FFF2-40B4-BE49-F238E27FC236}">
              <a16:creationId xmlns:a16="http://schemas.microsoft.com/office/drawing/2014/main" id="{8DF59517-4F9A-3CEA-548D-415D8ACCBCBA}"/>
            </a:ext>
          </a:extLst>
        </xdr:cNvPr>
        <xdr:cNvPicPr>
          <a:picLocks noChangeAspect="1"/>
        </xdr:cNvPicPr>
      </xdr:nvPicPr>
      <xdr:blipFill>
        <a:blip xmlns:r="http://schemas.openxmlformats.org/officeDocument/2006/relationships" r:embed="rId3"/>
        <a:stretch>
          <a:fillRect/>
        </a:stretch>
      </xdr:blipFill>
      <xdr:spPr>
        <a:xfrm>
          <a:off x="21771" y="9813604"/>
          <a:ext cx="10070715" cy="5426395"/>
        </a:xfrm>
        <a:prstGeom prst="rect">
          <a:avLst/>
        </a:prstGeom>
      </xdr:spPr>
    </xdr:pic>
    <xdr:clientData/>
  </xdr:twoCellAnchor>
</xdr:wsDr>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0210"/>
    <pageSetUpPr autoPageBreaks="0" fitToPage="1"/>
  </sheetPr>
  <dimension ref="A1:M36"/>
  <sheetViews>
    <sheetView showGridLines="0" topLeftCell="A8" zoomScaleNormal="100" workbookViewId="0">
      <selection activeCell="B15" sqref="B15"/>
    </sheetView>
  </sheetViews>
  <sheetFormatPr defaultColWidth="8.77734375" defaultRowHeight="13.8"/>
  <cols>
    <col min="1" max="1" width="16.109375" style="8" customWidth="1"/>
    <col min="2" max="2" width="125" style="9" customWidth="1"/>
    <col min="3" max="3" width="72.109375" style="8" customWidth="1"/>
    <col min="4" max="16384" width="8.77734375" style="8"/>
  </cols>
  <sheetData>
    <row r="1" spans="1:13">
      <c r="A1" s="87" t="s">
        <v>103</v>
      </c>
      <c r="B1" s="88"/>
    </row>
    <row r="2" spans="1:13" ht="74.400000000000006" customHeight="1">
      <c r="A2" s="89"/>
      <c r="B2" s="90"/>
    </row>
    <row r="3" spans="1:13" ht="146.25" customHeight="1">
      <c r="A3" s="91" t="s">
        <v>109</v>
      </c>
      <c r="B3" s="92"/>
    </row>
    <row r="4" spans="1:13" ht="16.5" customHeight="1">
      <c r="A4" s="93" t="s">
        <v>0</v>
      </c>
      <c r="B4" s="94"/>
    </row>
    <row r="5" spans="1:13" ht="21" customHeight="1">
      <c r="A5" s="93" t="s">
        <v>1</v>
      </c>
      <c r="B5" s="94"/>
    </row>
    <row r="6" spans="1:13" ht="16.5" customHeight="1">
      <c r="A6" s="95" t="s">
        <v>2</v>
      </c>
      <c r="B6" s="94"/>
    </row>
    <row r="7" spans="1:13" ht="15.75" customHeight="1">
      <c r="A7" s="95" t="s">
        <v>3</v>
      </c>
      <c r="B7" s="94"/>
    </row>
    <row r="8" spans="1:13" ht="16.5" customHeight="1">
      <c r="A8" s="95" t="s">
        <v>4</v>
      </c>
      <c r="B8" s="94"/>
    </row>
    <row r="9" spans="1:13" ht="22.5" customHeight="1">
      <c r="A9" s="96" t="s">
        <v>5</v>
      </c>
      <c r="B9" s="97"/>
    </row>
    <row r="10" spans="1:13" ht="39" customHeight="1">
      <c r="A10" s="96" t="s">
        <v>6</v>
      </c>
      <c r="B10" s="97"/>
    </row>
    <row r="11" spans="1:13" ht="36.75" customHeight="1">
      <c r="A11" s="96" t="s">
        <v>7</v>
      </c>
      <c r="B11" s="97"/>
    </row>
    <row r="12" spans="1:13" ht="15.6">
      <c r="A12" s="77"/>
      <c r="B12" s="78"/>
    </row>
    <row r="13" spans="1:13" ht="30.75" customHeight="1">
      <c r="A13" s="73"/>
      <c r="B13" s="72"/>
    </row>
    <row r="14" spans="1:13" ht="16.5" customHeight="1">
      <c r="A14" s="74" t="s">
        <v>8</v>
      </c>
      <c r="B14" s="72"/>
    </row>
    <row r="15" spans="1:13" ht="137.25" customHeight="1">
      <c r="A15" s="73"/>
      <c r="B15" s="72"/>
    </row>
    <row r="16" spans="1:13" ht="16.5" customHeight="1">
      <c r="A16" s="74" t="s">
        <v>8</v>
      </c>
      <c r="B16" s="72"/>
      <c r="M16" s="71"/>
    </row>
    <row r="17" spans="1:3" ht="290.25" customHeight="1">
      <c r="A17" s="73"/>
      <c r="B17" s="72"/>
    </row>
    <row r="18" spans="1:3" ht="16.5" customHeight="1">
      <c r="A18" s="74" t="s">
        <v>8</v>
      </c>
      <c r="B18" s="72"/>
      <c r="C18" s="75"/>
    </row>
    <row r="19" spans="1:3" ht="229.5" customHeight="1">
      <c r="A19" s="73"/>
      <c r="B19" s="72"/>
    </row>
    <row r="20" spans="1:3" ht="15" customHeight="1">
      <c r="A20" s="72"/>
      <c r="B20" s="72"/>
    </row>
    <row r="21" spans="1:3" ht="15" customHeight="1">
      <c r="A21" s="72"/>
      <c r="B21" s="72"/>
    </row>
    <row r="22" spans="1:3" ht="15" customHeight="1">
      <c r="A22" s="72"/>
      <c r="B22" s="72"/>
    </row>
    <row r="23" spans="1:3" ht="15" customHeight="1">
      <c r="A23" s="72"/>
      <c r="B23" s="72"/>
    </row>
    <row r="24" spans="1:3" ht="15" customHeight="1">
      <c r="A24" s="72"/>
      <c r="B24" s="72"/>
    </row>
    <row r="25" spans="1:3" ht="15" customHeight="1">
      <c r="A25" s="72"/>
      <c r="B25" s="72"/>
    </row>
    <row r="26" spans="1:3" ht="15" customHeight="1">
      <c r="A26" s="72"/>
      <c r="B26" s="72"/>
    </row>
    <row r="27" spans="1:3" ht="15" customHeight="1">
      <c r="A27" s="72"/>
      <c r="B27" s="72"/>
    </row>
    <row r="28" spans="1:3" ht="15" customHeight="1">
      <c r="A28" s="72"/>
      <c r="B28" s="72"/>
    </row>
    <row r="29" spans="1:3" ht="14.4">
      <c r="A29" s="76"/>
      <c r="B29" s="76"/>
    </row>
    <row r="30" spans="1:3" ht="14.4">
      <c r="A30" s="76"/>
      <c r="B30" s="76"/>
    </row>
    <row r="31" spans="1:3" ht="14.4">
      <c r="A31" s="76"/>
      <c r="B31" s="76"/>
    </row>
    <row r="32" spans="1:3" ht="14.4">
      <c r="A32" s="76"/>
      <c r="B32" s="76"/>
    </row>
    <row r="33" spans="1:2" ht="217.5" customHeight="1">
      <c r="A33" s="76"/>
      <c r="B33" s="76"/>
    </row>
    <row r="34" spans="1:2" ht="14.4">
      <c r="A34" s="76"/>
      <c r="B34" s="76"/>
    </row>
    <row r="35" spans="1:2" ht="14.4">
      <c r="A35" s="76"/>
      <c r="B35" s="76"/>
    </row>
    <row r="36" spans="1:2" ht="252.75" customHeight="1">
      <c r="A36" s="76"/>
      <c r="B36" s="76"/>
    </row>
  </sheetData>
  <mergeCells count="10">
    <mergeCell ref="A11:B11"/>
    <mergeCell ref="A10:B10"/>
    <mergeCell ref="A4:B4"/>
    <mergeCell ref="A6:B6"/>
    <mergeCell ref="A8:B8"/>
    <mergeCell ref="A1:B2"/>
    <mergeCell ref="A3:B3"/>
    <mergeCell ref="A5:B5"/>
    <mergeCell ref="A7:B7"/>
    <mergeCell ref="A9:B9"/>
  </mergeCells>
  <printOptions horizontalCentered="1"/>
  <pageMargins left="0.5" right="0.5" top="0.5" bottom="0.5" header="0.25" footer="0.25"/>
  <pageSetup scale="57" orientation="landscape" horizontalDpi="4294967293" verticalDpi="4294967293" r:id="rId1"/>
  <headerFooter alignWithMargins="0">
    <oddFooter>&amp;L&amp;"Arial,Regular"&amp;A&amp;C&amp;"Arial,Regular"Page &amp;P&amp;R&amp;"Arial,Regular"&amp;F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9" zoomScaleNormal="99" zoomScalePageLayoutView="90" workbookViewId="0">
      <pane xSplit="1" ySplit="3" topLeftCell="B7" activePane="bottomRight" state="frozen"/>
      <selection pane="topRight" activeCell="AC1" sqref="AC1:AC1048576"/>
      <selection pane="bottomLeft" activeCell="AC1" sqref="AC1:AC1048576"/>
      <selection pane="bottomRight" activeCell="D17" sqref="D17"/>
    </sheetView>
  </sheetViews>
  <sheetFormatPr defaultColWidth="8.77734375" defaultRowHeight="14.4"/>
  <cols>
    <col min="1" max="1" width="72.6640625" style="4" customWidth="1"/>
    <col min="2" max="2" width="23.77734375" style="5" bestFit="1" customWidth="1"/>
    <col min="3" max="3" width="22.33203125" style="6" customWidth="1"/>
    <col min="4" max="4" width="85.109375" style="7" customWidth="1"/>
    <col min="5" max="16384" width="8.77734375" style="2"/>
  </cols>
  <sheetData>
    <row r="1" spans="1:4" s="1" customFormat="1" ht="18">
      <c r="A1" s="42" t="s">
        <v>11</v>
      </c>
      <c r="B1" s="66" t="s">
        <v>102</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
      <c r="A4" s="62" t="s">
        <v>16</v>
      </c>
      <c r="B4" s="68"/>
      <c r="C4" s="61"/>
      <c r="D4" s="68"/>
    </row>
    <row r="5" spans="1:4" s="3" customFormat="1" ht="18">
      <c r="A5" s="60" t="s">
        <v>17</v>
      </c>
      <c r="B5" s="69"/>
      <c r="C5" s="67"/>
      <c r="D5" s="79"/>
    </row>
    <row r="6" spans="1:4" s="3" customFormat="1" ht="18">
      <c r="A6" s="60" t="s">
        <v>18</v>
      </c>
      <c r="B6" s="69"/>
      <c r="C6" s="67"/>
      <c r="D6" s="79"/>
    </row>
    <row r="7" spans="1:4" s="3" customFormat="1" ht="18">
      <c r="A7" s="60" t="s">
        <v>19</v>
      </c>
      <c r="B7" s="69"/>
      <c r="C7" s="67"/>
      <c r="D7" s="79"/>
    </row>
    <row r="8" spans="1:4" s="3" customFormat="1" ht="18">
      <c r="A8" s="60" t="s">
        <v>20</v>
      </c>
      <c r="B8" s="69"/>
      <c r="C8" s="67"/>
      <c r="D8" s="79"/>
    </row>
    <row r="9" spans="1:4" s="3" customFormat="1" ht="18">
      <c r="A9" s="70" t="s">
        <v>21</v>
      </c>
      <c r="B9" s="68"/>
      <c r="C9" s="61"/>
      <c r="D9" s="80"/>
    </row>
    <row r="10" spans="1:4" s="3" customFormat="1" ht="18">
      <c r="A10" s="63" t="s">
        <v>22</v>
      </c>
      <c r="B10" s="69"/>
      <c r="C10" s="67"/>
      <c r="D10" s="79"/>
    </row>
    <row r="11" spans="1:4" s="3" customFormat="1" ht="18">
      <c r="A11" s="63" t="s">
        <v>23</v>
      </c>
      <c r="B11" s="69"/>
      <c r="C11" s="67"/>
      <c r="D11" s="79"/>
    </row>
    <row r="12" spans="1:4" s="3" customFormat="1" ht="18">
      <c r="A12" s="70" t="s">
        <v>24</v>
      </c>
      <c r="B12" s="68"/>
      <c r="C12" s="61"/>
      <c r="D12" s="80"/>
    </row>
    <row r="13" spans="1:4" s="3" customFormat="1" ht="18">
      <c r="A13" s="63" t="s">
        <v>106</v>
      </c>
      <c r="B13" s="69"/>
      <c r="C13" s="67"/>
      <c r="D13" s="79"/>
    </row>
    <row r="14" spans="1:4" s="3" customFormat="1" ht="18">
      <c r="A14" s="81" t="s">
        <v>110</v>
      </c>
      <c r="B14" s="69"/>
      <c r="C14" s="67"/>
      <c r="D14" s="79"/>
    </row>
    <row r="15" spans="1:4" s="3" customFormat="1" ht="18">
      <c r="A15" s="81" t="s">
        <v>111</v>
      </c>
      <c r="B15" s="69"/>
      <c r="C15" s="67"/>
      <c r="D15" s="79"/>
    </row>
    <row r="16" spans="1:4" s="3" customFormat="1" ht="18">
      <c r="A16" s="81" t="s">
        <v>112</v>
      </c>
      <c r="B16" s="69"/>
      <c r="C16" s="67"/>
      <c r="D16" s="79"/>
    </row>
    <row r="17" spans="1:4" s="3" customFormat="1" ht="18">
      <c r="A17" s="81" t="s">
        <v>113</v>
      </c>
      <c r="B17" s="69"/>
      <c r="C17" s="67"/>
      <c r="D17" s="79"/>
    </row>
    <row r="18" spans="1:4" s="3" customFormat="1" ht="18">
      <c r="A18" s="81" t="s">
        <v>114</v>
      </c>
      <c r="B18" s="69"/>
      <c r="C18" s="67"/>
      <c r="D18" s="79"/>
    </row>
    <row r="19" spans="1:4" s="3" customFormat="1" ht="18">
      <c r="A19" s="81" t="s">
        <v>115</v>
      </c>
      <c r="B19" s="69"/>
      <c r="C19" s="67"/>
      <c r="D19" s="79"/>
    </row>
    <row r="20" spans="1:4" s="3" customFormat="1" ht="18">
      <c r="A20" s="82" t="s">
        <v>117</v>
      </c>
      <c r="B20" s="69"/>
      <c r="C20" s="67"/>
      <c r="D20" s="79"/>
    </row>
    <row r="21" spans="1:4" s="3" customFormat="1" ht="18">
      <c r="A21" s="81" t="s">
        <v>116</v>
      </c>
      <c r="B21" s="69"/>
      <c r="C21" s="67"/>
      <c r="D21" s="79"/>
    </row>
    <row r="22" spans="1:4" s="3" customFormat="1" ht="18">
      <c r="A22" s="63" t="s">
        <v>105</v>
      </c>
      <c r="B22" s="69"/>
      <c r="C22" s="67"/>
      <c r="D22" s="79"/>
    </row>
    <row r="23" spans="1:4" s="3" customFormat="1" ht="18">
      <c r="A23" s="81" t="s">
        <v>118</v>
      </c>
      <c r="B23" s="69"/>
      <c r="C23" s="67"/>
      <c r="D23" s="79"/>
    </row>
    <row r="24" spans="1:4" s="3" customFormat="1" ht="18">
      <c r="A24" s="81" t="s">
        <v>119</v>
      </c>
      <c r="B24" s="69"/>
      <c r="C24" s="67"/>
      <c r="D24" s="79"/>
    </row>
    <row r="25" spans="1:4" s="3" customFormat="1" ht="18">
      <c r="A25" s="81" t="s">
        <v>120</v>
      </c>
      <c r="B25" s="69"/>
      <c r="C25" s="67"/>
      <c r="D25" s="79"/>
    </row>
    <row r="26" spans="1:4" s="3" customFormat="1" ht="18">
      <c r="A26" s="81" t="s">
        <v>121</v>
      </c>
      <c r="B26" s="69"/>
      <c r="C26" s="67"/>
      <c r="D26" s="79"/>
    </row>
    <row r="27" spans="1:4" s="3" customFormat="1" ht="18">
      <c r="A27" s="81" t="s">
        <v>122</v>
      </c>
      <c r="B27" s="69"/>
      <c r="C27" s="67"/>
      <c r="D27" s="79"/>
    </row>
    <row r="28" spans="1:4" s="3" customFormat="1" ht="18">
      <c r="A28" s="81" t="s">
        <v>123</v>
      </c>
      <c r="B28" s="69"/>
      <c r="C28" s="67"/>
      <c r="D28" s="79"/>
    </row>
    <row r="29" spans="1:4" s="3" customFormat="1" ht="18">
      <c r="A29" s="81" t="s">
        <v>124</v>
      </c>
      <c r="B29" s="69"/>
      <c r="C29" s="67"/>
      <c r="D29" s="79"/>
    </row>
    <row r="30" spans="1:4" s="3" customFormat="1" ht="18">
      <c r="A30" s="81" t="s">
        <v>125</v>
      </c>
      <c r="B30" s="69"/>
      <c r="C30" s="67"/>
      <c r="D30" s="79"/>
    </row>
    <row r="31" spans="1:4" s="3" customFormat="1" ht="18">
      <c r="A31" s="81" t="s">
        <v>126</v>
      </c>
      <c r="B31" s="69"/>
      <c r="C31" s="67"/>
      <c r="D31" s="79"/>
    </row>
    <row r="32" spans="1:4" s="3" customFormat="1" ht="18">
      <c r="A32" s="81" t="s">
        <v>127</v>
      </c>
      <c r="B32" s="69"/>
      <c r="C32" s="67"/>
      <c r="D32" s="79"/>
    </row>
    <row r="33" spans="1:4" s="3" customFormat="1" ht="18">
      <c r="A33" s="63" t="s">
        <v>107</v>
      </c>
      <c r="B33" s="69"/>
      <c r="C33" s="67"/>
      <c r="D33" s="79"/>
    </row>
    <row r="34" spans="1:4" s="3" customFormat="1" ht="18">
      <c r="A34" s="81" t="s">
        <v>128</v>
      </c>
      <c r="B34" s="69"/>
      <c r="C34" s="67"/>
      <c r="D34" s="79"/>
    </row>
    <row r="35" spans="1:4" s="3" customFormat="1" ht="18">
      <c r="A35" s="81" t="s">
        <v>129</v>
      </c>
      <c r="B35" s="69"/>
      <c r="C35" s="67"/>
      <c r="D35" s="79"/>
    </row>
    <row r="36" spans="1:4" s="3" customFormat="1" ht="18">
      <c r="A36" s="81" t="s">
        <v>130</v>
      </c>
      <c r="B36" s="69"/>
      <c r="C36" s="67"/>
      <c r="D36" s="79"/>
    </row>
    <row r="37" spans="1:4" s="3" customFormat="1" ht="18">
      <c r="A37" s="81" t="s">
        <v>131</v>
      </c>
      <c r="B37" s="69"/>
      <c r="C37" s="67"/>
      <c r="D37" s="79"/>
    </row>
    <row r="38" spans="1:4" s="3" customFormat="1" ht="18">
      <c r="A38" s="63" t="s">
        <v>108</v>
      </c>
      <c r="B38" s="69"/>
      <c r="C38" s="67"/>
      <c r="D38" s="79"/>
    </row>
    <row r="39" spans="1:4" s="3" customFormat="1" ht="18">
      <c r="A39" s="81" t="s">
        <v>132</v>
      </c>
      <c r="B39" s="69"/>
      <c r="C39" s="67"/>
      <c r="D39" s="79"/>
    </row>
    <row r="40" spans="1:4" s="3" customFormat="1" ht="18">
      <c r="A40" s="81" t="s">
        <v>133</v>
      </c>
      <c r="B40" s="69"/>
      <c r="C40" s="67"/>
      <c r="D40" s="79"/>
    </row>
    <row r="41" spans="1:4" s="3" customFormat="1" ht="18">
      <c r="A41" s="81" t="s">
        <v>134</v>
      </c>
      <c r="B41" s="69"/>
      <c r="C41" s="67"/>
      <c r="D41" s="79"/>
    </row>
    <row r="42" spans="1:4" s="3" customFormat="1" ht="18">
      <c r="A42" s="81" t="s">
        <v>135</v>
      </c>
      <c r="B42" s="69"/>
      <c r="C42" s="67"/>
      <c r="D42" s="79"/>
    </row>
    <row r="43" spans="1:4" s="3" customFormat="1" ht="18">
      <c r="A43" s="70" t="s">
        <v>25</v>
      </c>
      <c r="B43" s="68"/>
      <c r="C43" s="61"/>
      <c r="D43" s="80"/>
    </row>
    <row r="44" spans="1:4" s="3" customFormat="1" ht="18">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fitToPage="1"/>
  </sheetPr>
  <dimension ref="A1:S61"/>
  <sheetViews>
    <sheetView showGridLines="0" topLeftCell="B60" zoomScale="70" zoomScaleNormal="70" workbookViewId="0">
      <selection activeCell="M60" sqref="M60"/>
    </sheetView>
  </sheetViews>
  <sheetFormatPr defaultColWidth="8.77734375" defaultRowHeight="13.8"/>
  <cols>
    <col min="1" max="1" width="16.109375" style="8" customWidth="1"/>
    <col min="2" max="2" width="95.77734375" style="9" customWidth="1"/>
    <col min="3" max="16384" width="8.77734375" style="8"/>
  </cols>
  <sheetData>
    <row r="1" spans="1:19" ht="57" customHeight="1" thickBot="1">
      <c r="A1" s="98" t="s">
        <v>9</v>
      </c>
      <c r="B1" s="99"/>
      <c r="C1" s="99"/>
      <c r="D1" s="99"/>
      <c r="E1" s="99"/>
      <c r="F1" s="99"/>
      <c r="G1" s="100"/>
    </row>
    <row r="2" spans="1:19" ht="12.75" customHeight="1">
      <c r="A2" s="101" t="s">
        <v>136</v>
      </c>
      <c r="B2" s="102"/>
      <c r="C2" s="102"/>
      <c r="D2" s="102"/>
      <c r="E2" s="102"/>
      <c r="F2" s="102"/>
      <c r="G2" s="103"/>
    </row>
    <row r="3" spans="1:19" ht="12.75" customHeight="1" thickBot="1">
      <c r="A3" s="104"/>
      <c r="B3" s="105"/>
      <c r="C3" s="105"/>
      <c r="D3" s="105"/>
      <c r="E3" s="105"/>
      <c r="F3" s="105"/>
      <c r="G3" s="106"/>
    </row>
    <row r="4" spans="1:19" ht="12.75" customHeight="1">
      <c r="A4" s="104"/>
      <c r="B4" s="105"/>
      <c r="C4" s="105"/>
      <c r="D4" s="105"/>
      <c r="E4" s="105"/>
      <c r="F4" s="105"/>
      <c r="G4" s="106"/>
      <c r="I4" s="110" t="s">
        <v>104</v>
      </c>
      <c r="J4" s="111"/>
      <c r="K4" s="111"/>
      <c r="L4" s="111"/>
      <c r="M4" s="111"/>
      <c r="N4" s="111"/>
      <c r="O4" s="111"/>
      <c r="P4" s="111"/>
      <c r="Q4" s="111"/>
      <c r="R4" s="111"/>
      <c r="S4" s="112"/>
    </row>
    <row r="5" spans="1:19" ht="12.75" customHeight="1">
      <c r="A5" s="104"/>
      <c r="B5" s="105"/>
      <c r="C5" s="105"/>
      <c r="D5" s="105"/>
      <c r="E5" s="105"/>
      <c r="F5" s="105"/>
      <c r="G5" s="106"/>
      <c r="I5" s="113"/>
      <c r="J5" s="114"/>
      <c r="K5" s="114"/>
      <c r="L5" s="114"/>
      <c r="M5" s="114"/>
      <c r="N5" s="114"/>
      <c r="O5" s="114"/>
      <c r="P5" s="114"/>
      <c r="Q5" s="114"/>
      <c r="R5" s="114"/>
      <c r="S5" s="115"/>
    </row>
    <row r="6" spans="1:19" ht="12.75" customHeight="1">
      <c r="A6" s="104"/>
      <c r="B6" s="105"/>
      <c r="C6" s="105"/>
      <c r="D6" s="105"/>
      <c r="E6" s="105"/>
      <c r="F6" s="105"/>
      <c r="G6" s="106"/>
      <c r="I6" s="113"/>
      <c r="J6" s="114"/>
      <c r="K6" s="114"/>
      <c r="L6" s="114"/>
      <c r="M6" s="114"/>
      <c r="N6" s="114"/>
      <c r="O6" s="114"/>
      <c r="P6" s="114"/>
      <c r="Q6" s="114"/>
      <c r="R6" s="114"/>
      <c r="S6" s="115"/>
    </row>
    <row r="7" spans="1:19" ht="12.75" customHeight="1">
      <c r="A7" s="104"/>
      <c r="B7" s="105"/>
      <c r="C7" s="105"/>
      <c r="D7" s="105"/>
      <c r="E7" s="105"/>
      <c r="F7" s="105"/>
      <c r="G7" s="106"/>
      <c r="H7" s="8" t="s">
        <v>10</v>
      </c>
      <c r="I7" s="113"/>
      <c r="J7" s="114"/>
      <c r="K7" s="114"/>
      <c r="L7" s="114"/>
      <c r="M7" s="114"/>
      <c r="N7" s="114"/>
      <c r="O7" s="114"/>
      <c r="P7" s="114"/>
      <c r="Q7" s="114"/>
      <c r="R7" s="114"/>
      <c r="S7" s="115"/>
    </row>
    <row r="8" spans="1:19" ht="12.75" customHeight="1">
      <c r="A8" s="104"/>
      <c r="B8" s="105"/>
      <c r="C8" s="105"/>
      <c r="D8" s="105"/>
      <c r="E8" s="105"/>
      <c r="F8" s="105"/>
      <c r="G8" s="106"/>
      <c r="I8" s="113"/>
      <c r="J8" s="114"/>
      <c r="K8" s="114"/>
      <c r="L8" s="114"/>
      <c r="M8" s="114"/>
      <c r="N8" s="114"/>
      <c r="O8" s="114"/>
      <c r="P8" s="114"/>
      <c r="Q8" s="114"/>
      <c r="R8" s="114"/>
      <c r="S8" s="115"/>
    </row>
    <row r="9" spans="1:19" ht="12.75" customHeight="1">
      <c r="A9" s="104"/>
      <c r="B9" s="105"/>
      <c r="C9" s="105"/>
      <c r="D9" s="105"/>
      <c r="E9" s="105"/>
      <c r="F9" s="105"/>
      <c r="G9" s="106"/>
      <c r="I9" s="113"/>
      <c r="J9" s="114"/>
      <c r="K9" s="114"/>
      <c r="L9" s="114"/>
      <c r="M9" s="114"/>
      <c r="N9" s="114"/>
      <c r="O9" s="114"/>
      <c r="P9" s="114"/>
      <c r="Q9" s="114"/>
      <c r="R9" s="114"/>
      <c r="S9" s="115"/>
    </row>
    <row r="10" spans="1:19" ht="12.75" customHeight="1">
      <c r="A10" s="104"/>
      <c r="B10" s="105"/>
      <c r="C10" s="105"/>
      <c r="D10" s="105"/>
      <c r="E10" s="105"/>
      <c r="F10" s="105"/>
      <c r="G10" s="106"/>
      <c r="I10" s="113"/>
      <c r="J10" s="114"/>
      <c r="K10" s="114"/>
      <c r="L10" s="114"/>
      <c r="M10" s="114"/>
      <c r="N10" s="114"/>
      <c r="O10" s="114"/>
      <c r="P10" s="114"/>
      <c r="Q10" s="114"/>
      <c r="R10" s="114"/>
      <c r="S10" s="115"/>
    </row>
    <row r="11" spans="1:19" ht="12.75" customHeight="1">
      <c r="A11" s="104"/>
      <c r="B11" s="105"/>
      <c r="C11" s="105"/>
      <c r="D11" s="105"/>
      <c r="E11" s="105"/>
      <c r="F11" s="105"/>
      <c r="G11" s="106"/>
      <c r="I11" s="113"/>
      <c r="J11" s="114"/>
      <c r="K11" s="114"/>
      <c r="L11" s="114"/>
      <c r="M11" s="114"/>
      <c r="N11" s="114"/>
      <c r="O11" s="114"/>
      <c r="P11" s="114"/>
      <c r="Q11" s="114"/>
      <c r="R11" s="114"/>
      <c r="S11" s="115"/>
    </row>
    <row r="12" spans="1:19" ht="12.75" customHeight="1">
      <c r="A12" s="104"/>
      <c r="B12" s="105"/>
      <c r="C12" s="105"/>
      <c r="D12" s="105"/>
      <c r="E12" s="105"/>
      <c r="F12" s="105"/>
      <c r="G12" s="106"/>
      <c r="I12" s="113"/>
      <c r="J12" s="114"/>
      <c r="K12" s="114"/>
      <c r="L12" s="114"/>
      <c r="M12" s="114"/>
      <c r="N12" s="114"/>
      <c r="O12" s="114"/>
      <c r="P12" s="114"/>
      <c r="Q12" s="114"/>
      <c r="R12" s="114"/>
      <c r="S12" s="115"/>
    </row>
    <row r="13" spans="1:19" ht="12.75" customHeight="1">
      <c r="A13" s="104"/>
      <c r="B13" s="105"/>
      <c r="C13" s="105"/>
      <c r="D13" s="105"/>
      <c r="E13" s="105"/>
      <c r="F13" s="105"/>
      <c r="G13" s="106"/>
      <c r="I13" s="113"/>
      <c r="J13" s="114"/>
      <c r="K13" s="114"/>
      <c r="L13" s="114"/>
      <c r="M13" s="114"/>
      <c r="N13" s="114"/>
      <c r="O13" s="114"/>
      <c r="P13" s="114"/>
      <c r="Q13" s="114"/>
      <c r="R13" s="114"/>
      <c r="S13" s="115"/>
    </row>
    <row r="14" spans="1:19" ht="12.75" customHeight="1">
      <c r="A14" s="104"/>
      <c r="B14" s="105"/>
      <c r="C14" s="105"/>
      <c r="D14" s="105"/>
      <c r="E14" s="105"/>
      <c r="F14" s="105"/>
      <c r="G14" s="106"/>
      <c r="I14" s="113"/>
      <c r="J14" s="114"/>
      <c r="K14" s="114"/>
      <c r="L14" s="114"/>
      <c r="M14" s="114"/>
      <c r="N14" s="114"/>
      <c r="O14" s="114"/>
      <c r="P14" s="114"/>
      <c r="Q14" s="114"/>
      <c r="R14" s="114"/>
      <c r="S14" s="115"/>
    </row>
    <row r="15" spans="1:19" ht="12.75" customHeight="1">
      <c r="A15" s="104"/>
      <c r="B15" s="105"/>
      <c r="C15" s="105"/>
      <c r="D15" s="105"/>
      <c r="E15" s="105"/>
      <c r="F15" s="105"/>
      <c r="G15" s="106"/>
      <c r="I15" s="113"/>
      <c r="J15" s="114"/>
      <c r="K15" s="114"/>
      <c r="L15" s="114"/>
      <c r="M15" s="114"/>
      <c r="N15" s="114"/>
      <c r="O15" s="114"/>
      <c r="P15" s="114"/>
      <c r="Q15" s="114"/>
      <c r="R15" s="114"/>
      <c r="S15" s="115"/>
    </row>
    <row r="16" spans="1:19" ht="12.75" customHeight="1">
      <c r="A16" s="104"/>
      <c r="B16" s="105"/>
      <c r="C16" s="105"/>
      <c r="D16" s="105"/>
      <c r="E16" s="105"/>
      <c r="F16" s="105"/>
      <c r="G16" s="106"/>
      <c r="I16" s="113"/>
      <c r="J16" s="114"/>
      <c r="K16" s="114"/>
      <c r="L16" s="114"/>
      <c r="M16" s="114"/>
      <c r="N16" s="114"/>
      <c r="O16" s="114"/>
      <c r="P16" s="114"/>
      <c r="Q16" s="114"/>
      <c r="R16" s="114"/>
      <c r="S16" s="115"/>
    </row>
    <row r="17" spans="1:19" ht="12.75" customHeight="1">
      <c r="A17" s="104"/>
      <c r="B17" s="105"/>
      <c r="C17" s="105"/>
      <c r="D17" s="105"/>
      <c r="E17" s="105"/>
      <c r="F17" s="105"/>
      <c r="G17" s="106"/>
      <c r="I17" s="113"/>
      <c r="J17" s="114"/>
      <c r="K17" s="114"/>
      <c r="L17" s="114"/>
      <c r="M17" s="114"/>
      <c r="N17" s="114"/>
      <c r="O17" s="114"/>
      <c r="P17" s="114"/>
      <c r="Q17" s="114"/>
      <c r="R17" s="114"/>
      <c r="S17" s="115"/>
    </row>
    <row r="18" spans="1:19" ht="12.75" customHeight="1">
      <c r="A18" s="104"/>
      <c r="B18" s="105"/>
      <c r="C18" s="105"/>
      <c r="D18" s="105"/>
      <c r="E18" s="105"/>
      <c r="F18" s="105"/>
      <c r="G18" s="106"/>
      <c r="I18" s="113"/>
      <c r="J18" s="114"/>
      <c r="K18" s="114"/>
      <c r="L18" s="114"/>
      <c r="M18" s="114"/>
      <c r="N18" s="114"/>
      <c r="O18" s="114"/>
      <c r="P18" s="114"/>
      <c r="Q18" s="114"/>
      <c r="R18" s="114"/>
      <c r="S18" s="115"/>
    </row>
    <row r="19" spans="1:19" ht="12.75" customHeight="1">
      <c r="A19" s="104"/>
      <c r="B19" s="105"/>
      <c r="C19" s="105"/>
      <c r="D19" s="105"/>
      <c r="E19" s="105"/>
      <c r="F19" s="105"/>
      <c r="G19" s="106"/>
      <c r="I19" s="113"/>
      <c r="J19" s="114"/>
      <c r="K19" s="114"/>
      <c r="L19" s="114"/>
      <c r="M19" s="114"/>
      <c r="N19" s="114"/>
      <c r="O19" s="114"/>
      <c r="P19" s="114"/>
      <c r="Q19" s="114"/>
      <c r="R19" s="114"/>
      <c r="S19" s="115"/>
    </row>
    <row r="20" spans="1:19" ht="12.75" customHeight="1">
      <c r="A20" s="104"/>
      <c r="B20" s="105"/>
      <c r="C20" s="105"/>
      <c r="D20" s="105"/>
      <c r="E20" s="105"/>
      <c r="F20" s="105"/>
      <c r="G20" s="106"/>
      <c r="I20" s="113"/>
      <c r="J20" s="114"/>
      <c r="K20" s="114"/>
      <c r="L20" s="114"/>
      <c r="M20" s="114"/>
      <c r="N20" s="114"/>
      <c r="O20" s="114"/>
      <c r="P20" s="114"/>
      <c r="Q20" s="114"/>
      <c r="R20" s="114"/>
      <c r="S20" s="115"/>
    </row>
    <row r="21" spans="1:19" ht="12.75" customHeight="1">
      <c r="A21" s="104"/>
      <c r="B21" s="105"/>
      <c r="C21" s="105"/>
      <c r="D21" s="105"/>
      <c r="E21" s="105"/>
      <c r="F21" s="105"/>
      <c r="G21" s="106"/>
      <c r="I21" s="113"/>
      <c r="J21" s="114"/>
      <c r="K21" s="114"/>
      <c r="L21" s="114"/>
      <c r="M21" s="114"/>
      <c r="N21" s="114"/>
      <c r="O21" s="114"/>
      <c r="P21" s="114"/>
      <c r="Q21" s="114"/>
      <c r="R21" s="114"/>
      <c r="S21" s="115"/>
    </row>
    <row r="22" spans="1:19" ht="12.75" customHeight="1">
      <c r="A22" s="104"/>
      <c r="B22" s="105"/>
      <c r="C22" s="105"/>
      <c r="D22" s="105"/>
      <c r="E22" s="105"/>
      <c r="F22" s="105"/>
      <c r="G22" s="106"/>
      <c r="I22" s="113"/>
      <c r="J22" s="114"/>
      <c r="K22" s="114"/>
      <c r="L22" s="114"/>
      <c r="M22" s="114"/>
      <c r="N22" s="114"/>
      <c r="O22" s="114"/>
      <c r="P22" s="114"/>
      <c r="Q22" s="114"/>
      <c r="R22" s="114"/>
      <c r="S22" s="115"/>
    </row>
    <row r="23" spans="1:19" ht="12.75" customHeight="1">
      <c r="A23" s="104"/>
      <c r="B23" s="105"/>
      <c r="C23" s="105"/>
      <c r="D23" s="105"/>
      <c r="E23" s="105"/>
      <c r="F23" s="105"/>
      <c r="G23" s="106"/>
      <c r="I23" s="113"/>
      <c r="J23" s="114"/>
      <c r="K23" s="114"/>
      <c r="L23" s="114"/>
      <c r="M23" s="114"/>
      <c r="N23" s="114"/>
      <c r="O23" s="114"/>
      <c r="P23" s="114"/>
      <c r="Q23" s="114"/>
      <c r="R23" s="114"/>
      <c r="S23" s="115"/>
    </row>
    <row r="24" spans="1:19" ht="12.75" customHeight="1">
      <c r="A24" s="104"/>
      <c r="B24" s="105"/>
      <c r="C24" s="105"/>
      <c r="D24" s="105"/>
      <c r="E24" s="105"/>
      <c r="F24" s="105"/>
      <c r="G24" s="106"/>
      <c r="I24" s="113"/>
      <c r="J24" s="114"/>
      <c r="K24" s="114"/>
      <c r="L24" s="114"/>
      <c r="M24" s="114"/>
      <c r="N24" s="114"/>
      <c r="O24" s="114"/>
      <c r="P24" s="114"/>
      <c r="Q24" s="114"/>
      <c r="R24" s="114"/>
      <c r="S24" s="115"/>
    </row>
    <row r="25" spans="1:19" ht="12.75" customHeight="1">
      <c r="A25" s="104"/>
      <c r="B25" s="105"/>
      <c r="C25" s="105"/>
      <c r="D25" s="105"/>
      <c r="E25" s="105"/>
      <c r="F25" s="105"/>
      <c r="G25" s="106"/>
      <c r="I25" s="113"/>
      <c r="J25" s="114"/>
      <c r="K25" s="114"/>
      <c r="L25" s="114"/>
      <c r="M25" s="114"/>
      <c r="N25" s="114"/>
      <c r="O25" s="114"/>
      <c r="P25" s="114"/>
      <c r="Q25" s="114"/>
      <c r="R25" s="114"/>
      <c r="S25" s="115"/>
    </row>
    <row r="26" spans="1:19" ht="12.75" customHeight="1">
      <c r="A26" s="104"/>
      <c r="B26" s="105"/>
      <c r="C26" s="105"/>
      <c r="D26" s="105"/>
      <c r="E26" s="105"/>
      <c r="F26" s="105"/>
      <c r="G26" s="106"/>
      <c r="I26" s="113"/>
      <c r="J26" s="114"/>
      <c r="K26" s="114"/>
      <c r="L26" s="114"/>
      <c r="M26" s="114"/>
      <c r="N26" s="114"/>
      <c r="O26" s="114"/>
      <c r="P26" s="114"/>
      <c r="Q26" s="114"/>
      <c r="R26" s="114"/>
      <c r="S26" s="115"/>
    </row>
    <row r="27" spans="1:19" ht="12.75" customHeight="1">
      <c r="A27" s="104"/>
      <c r="B27" s="105"/>
      <c r="C27" s="105"/>
      <c r="D27" s="105"/>
      <c r="E27" s="105"/>
      <c r="F27" s="105"/>
      <c r="G27" s="106"/>
      <c r="I27" s="113"/>
      <c r="J27" s="114"/>
      <c r="K27" s="114"/>
      <c r="L27" s="114"/>
      <c r="M27" s="114"/>
      <c r="N27" s="114"/>
      <c r="O27" s="114"/>
      <c r="P27" s="114"/>
      <c r="Q27" s="114"/>
      <c r="R27" s="114"/>
      <c r="S27" s="115"/>
    </row>
    <row r="28" spans="1:19" ht="12.75" customHeight="1">
      <c r="A28" s="104"/>
      <c r="B28" s="105"/>
      <c r="C28" s="105"/>
      <c r="D28" s="105"/>
      <c r="E28" s="105"/>
      <c r="F28" s="105"/>
      <c r="G28" s="106"/>
      <c r="I28" s="113"/>
      <c r="J28" s="114"/>
      <c r="K28" s="114"/>
      <c r="L28" s="114"/>
      <c r="M28" s="114"/>
      <c r="N28" s="114"/>
      <c r="O28" s="114"/>
      <c r="P28" s="114"/>
      <c r="Q28" s="114"/>
      <c r="R28" s="114"/>
      <c r="S28" s="115"/>
    </row>
    <row r="29" spans="1:19" ht="12.75" customHeight="1">
      <c r="A29" s="104"/>
      <c r="B29" s="105"/>
      <c r="C29" s="105"/>
      <c r="D29" s="105"/>
      <c r="E29" s="105"/>
      <c r="F29" s="105"/>
      <c r="G29" s="106"/>
      <c r="I29" s="113"/>
      <c r="J29" s="114"/>
      <c r="K29" s="114"/>
      <c r="L29" s="114"/>
      <c r="M29" s="114"/>
      <c r="N29" s="114"/>
      <c r="O29" s="114"/>
      <c r="P29" s="114"/>
      <c r="Q29" s="114"/>
      <c r="R29" s="114"/>
      <c r="S29" s="115"/>
    </row>
    <row r="30" spans="1:19" ht="12.75" customHeight="1">
      <c r="A30" s="104"/>
      <c r="B30" s="105"/>
      <c r="C30" s="105"/>
      <c r="D30" s="105"/>
      <c r="E30" s="105"/>
      <c r="F30" s="105"/>
      <c r="G30" s="106"/>
      <c r="I30" s="113"/>
      <c r="J30" s="114"/>
      <c r="K30" s="114"/>
      <c r="L30" s="114"/>
      <c r="M30" s="114"/>
      <c r="N30" s="114"/>
      <c r="O30" s="114"/>
      <c r="P30" s="114"/>
      <c r="Q30" s="114"/>
      <c r="R30" s="114"/>
      <c r="S30" s="115"/>
    </row>
    <row r="31" spans="1:19" ht="12.75" customHeight="1">
      <c r="A31" s="104"/>
      <c r="B31" s="105"/>
      <c r="C31" s="105"/>
      <c r="D31" s="105"/>
      <c r="E31" s="105"/>
      <c r="F31" s="105"/>
      <c r="G31" s="106"/>
      <c r="I31" s="113"/>
      <c r="J31" s="114"/>
      <c r="K31" s="114"/>
      <c r="L31" s="114"/>
      <c r="M31" s="114"/>
      <c r="N31" s="114"/>
      <c r="O31" s="114"/>
      <c r="P31" s="114"/>
      <c r="Q31" s="114"/>
      <c r="R31" s="114"/>
      <c r="S31" s="115"/>
    </row>
    <row r="32" spans="1:19" ht="12.75" customHeight="1">
      <c r="A32" s="104"/>
      <c r="B32" s="105"/>
      <c r="C32" s="105"/>
      <c r="D32" s="105"/>
      <c r="E32" s="105"/>
      <c r="F32" s="105"/>
      <c r="G32" s="106"/>
      <c r="I32" s="113"/>
      <c r="J32" s="114"/>
      <c r="K32" s="114"/>
      <c r="L32" s="114"/>
      <c r="M32" s="114"/>
      <c r="N32" s="114"/>
      <c r="O32" s="114"/>
      <c r="P32" s="114"/>
      <c r="Q32" s="114"/>
      <c r="R32" s="114"/>
      <c r="S32" s="115"/>
    </row>
    <row r="33" spans="1:19" ht="12.75" customHeight="1">
      <c r="A33" s="104"/>
      <c r="B33" s="105"/>
      <c r="C33" s="105"/>
      <c r="D33" s="105"/>
      <c r="E33" s="105"/>
      <c r="F33" s="105"/>
      <c r="G33" s="106"/>
      <c r="I33" s="113"/>
      <c r="J33" s="114"/>
      <c r="K33" s="114"/>
      <c r="L33" s="114"/>
      <c r="M33" s="114"/>
      <c r="N33" s="114"/>
      <c r="O33" s="114"/>
      <c r="P33" s="114"/>
      <c r="Q33" s="114"/>
      <c r="R33" s="114"/>
      <c r="S33" s="115"/>
    </row>
    <row r="34" spans="1:19" ht="12.75" customHeight="1">
      <c r="A34" s="104"/>
      <c r="B34" s="105"/>
      <c r="C34" s="105"/>
      <c r="D34" s="105"/>
      <c r="E34" s="105"/>
      <c r="F34" s="105"/>
      <c r="G34" s="106"/>
      <c r="I34" s="113"/>
      <c r="J34" s="114"/>
      <c r="K34" s="114"/>
      <c r="L34" s="114"/>
      <c r="M34" s="114"/>
      <c r="N34" s="114"/>
      <c r="O34" s="114"/>
      <c r="P34" s="114"/>
      <c r="Q34" s="114"/>
      <c r="R34" s="114"/>
      <c r="S34" s="115"/>
    </row>
    <row r="35" spans="1:19">
      <c r="A35" s="104"/>
      <c r="B35" s="105"/>
      <c r="C35" s="105"/>
      <c r="D35" s="105"/>
      <c r="E35" s="105"/>
      <c r="F35" s="105"/>
      <c r="G35" s="106"/>
      <c r="I35" s="113"/>
      <c r="J35" s="114"/>
      <c r="K35" s="114"/>
      <c r="L35" s="114"/>
      <c r="M35" s="114"/>
      <c r="N35" s="114"/>
      <c r="O35" s="114"/>
      <c r="P35" s="114"/>
      <c r="Q35" s="114"/>
      <c r="R35" s="114"/>
      <c r="S35" s="115"/>
    </row>
    <row r="36" spans="1:19">
      <c r="A36" s="104"/>
      <c r="B36" s="105"/>
      <c r="C36" s="105"/>
      <c r="D36" s="105"/>
      <c r="E36" s="105"/>
      <c r="F36" s="105"/>
      <c r="G36" s="106"/>
      <c r="I36" s="113"/>
      <c r="J36" s="114"/>
      <c r="K36" s="114"/>
      <c r="L36" s="114"/>
      <c r="M36" s="114"/>
      <c r="N36" s="114"/>
      <c r="O36" s="114"/>
      <c r="P36" s="114"/>
      <c r="Q36" s="114"/>
      <c r="R36" s="114"/>
      <c r="S36" s="115"/>
    </row>
    <row r="37" spans="1:19">
      <c r="A37" s="104"/>
      <c r="B37" s="105"/>
      <c r="C37" s="105"/>
      <c r="D37" s="105"/>
      <c r="E37" s="105"/>
      <c r="F37" s="105"/>
      <c r="G37" s="106"/>
      <c r="I37" s="113"/>
      <c r="J37" s="114"/>
      <c r="K37" s="114"/>
      <c r="L37" s="114"/>
      <c r="M37" s="114"/>
      <c r="N37" s="114"/>
      <c r="O37" s="114"/>
      <c r="P37" s="114"/>
      <c r="Q37" s="114"/>
      <c r="R37" s="114"/>
      <c r="S37" s="115"/>
    </row>
    <row r="38" spans="1:19" ht="0.75" customHeight="1">
      <c r="A38" s="104"/>
      <c r="B38" s="105"/>
      <c r="C38" s="105"/>
      <c r="D38" s="105"/>
      <c r="E38" s="105"/>
      <c r="F38" s="105"/>
      <c r="G38" s="106"/>
      <c r="I38" s="113"/>
      <c r="J38" s="114"/>
      <c r="K38" s="114"/>
      <c r="L38" s="114"/>
      <c r="M38" s="114"/>
      <c r="N38" s="114"/>
      <c r="O38" s="114"/>
      <c r="P38" s="114"/>
      <c r="Q38" s="114"/>
      <c r="R38" s="114"/>
      <c r="S38" s="115"/>
    </row>
    <row r="39" spans="1:19" ht="12.75" hidden="1" customHeight="1">
      <c r="A39" s="104"/>
      <c r="B39" s="105"/>
      <c r="C39" s="105"/>
      <c r="D39" s="105"/>
      <c r="E39" s="105"/>
      <c r="F39" s="105"/>
      <c r="G39" s="106"/>
      <c r="I39" s="113"/>
      <c r="J39" s="114"/>
      <c r="K39" s="114"/>
      <c r="L39" s="114"/>
      <c r="M39" s="114"/>
      <c r="N39" s="114"/>
      <c r="O39" s="114"/>
      <c r="P39" s="114"/>
      <c r="Q39" s="114"/>
      <c r="R39" s="114"/>
      <c r="S39" s="115"/>
    </row>
    <row r="40" spans="1:19" ht="12.75" customHeight="1">
      <c r="A40" s="104"/>
      <c r="B40" s="105"/>
      <c r="C40" s="105"/>
      <c r="D40" s="105"/>
      <c r="E40" s="105"/>
      <c r="F40" s="105"/>
      <c r="G40" s="106"/>
      <c r="I40" s="113"/>
      <c r="J40" s="114"/>
      <c r="K40" s="114"/>
      <c r="L40" s="114"/>
      <c r="M40" s="114"/>
      <c r="N40" s="114"/>
      <c r="O40" s="114"/>
      <c r="P40" s="114"/>
      <c r="Q40" s="114"/>
      <c r="R40" s="114"/>
      <c r="S40" s="115"/>
    </row>
    <row r="41" spans="1:19" ht="12.75" customHeight="1">
      <c r="A41" s="104"/>
      <c r="B41" s="105"/>
      <c r="C41" s="105"/>
      <c r="D41" s="105"/>
      <c r="E41" s="105"/>
      <c r="F41" s="105"/>
      <c r="G41" s="106"/>
      <c r="I41" s="113"/>
      <c r="J41" s="114"/>
      <c r="K41" s="114"/>
      <c r="L41" s="114"/>
      <c r="M41" s="114"/>
      <c r="N41" s="114"/>
      <c r="O41" s="114"/>
      <c r="P41" s="114"/>
      <c r="Q41" s="114"/>
      <c r="R41" s="114"/>
      <c r="S41" s="115"/>
    </row>
    <row r="42" spans="1:19" ht="12.75" customHeight="1">
      <c r="A42" s="104"/>
      <c r="B42" s="105"/>
      <c r="C42" s="105"/>
      <c r="D42" s="105"/>
      <c r="E42" s="105"/>
      <c r="F42" s="105"/>
      <c r="G42" s="106"/>
      <c r="I42" s="113"/>
      <c r="J42" s="114"/>
      <c r="K42" s="114"/>
      <c r="L42" s="114"/>
      <c r="M42" s="114"/>
      <c r="N42" s="114"/>
      <c r="O42" s="114"/>
      <c r="P42" s="114"/>
      <c r="Q42" s="114"/>
      <c r="R42" s="114"/>
      <c r="S42" s="115"/>
    </row>
    <row r="43" spans="1:19" ht="12.75" customHeight="1">
      <c r="A43" s="104"/>
      <c r="B43" s="105"/>
      <c r="C43" s="105"/>
      <c r="D43" s="105"/>
      <c r="E43" s="105"/>
      <c r="F43" s="105"/>
      <c r="G43" s="106"/>
      <c r="I43" s="113"/>
      <c r="J43" s="114"/>
      <c r="K43" s="114"/>
      <c r="L43" s="114"/>
      <c r="M43" s="114"/>
      <c r="N43" s="114"/>
      <c r="O43" s="114"/>
      <c r="P43" s="114"/>
      <c r="Q43" s="114"/>
      <c r="R43" s="114"/>
      <c r="S43" s="115"/>
    </row>
    <row r="44" spans="1:19" ht="12.75" customHeight="1">
      <c r="A44" s="104"/>
      <c r="B44" s="105"/>
      <c r="C44" s="105"/>
      <c r="D44" s="105"/>
      <c r="E44" s="105"/>
      <c r="F44" s="105"/>
      <c r="G44" s="106"/>
      <c r="I44" s="113"/>
      <c r="J44" s="114"/>
      <c r="K44" s="114"/>
      <c r="L44" s="114"/>
      <c r="M44" s="114"/>
      <c r="N44" s="114"/>
      <c r="O44" s="114"/>
      <c r="P44" s="114"/>
      <c r="Q44" s="114"/>
      <c r="R44" s="114"/>
      <c r="S44" s="115"/>
    </row>
    <row r="45" spans="1:19" ht="12.75" customHeight="1">
      <c r="A45" s="104"/>
      <c r="B45" s="105"/>
      <c r="C45" s="105"/>
      <c r="D45" s="105"/>
      <c r="E45" s="105"/>
      <c r="F45" s="105"/>
      <c r="G45" s="106"/>
      <c r="I45" s="113"/>
      <c r="J45" s="114"/>
      <c r="K45" s="114"/>
      <c r="L45" s="114"/>
      <c r="M45" s="114"/>
      <c r="N45" s="114"/>
      <c r="O45" s="114"/>
      <c r="P45" s="114"/>
      <c r="Q45" s="114"/>
      <c r="R45" s="114"/>
      <c r="S45" s="115"/>
    </row>
    <row r="46" spans="1:19" ht="12.75" customHeight="1">
      <c r="A46" s="104"/>
      <c r="B46" s="105"/>
      <c r="C46" s="105"/>
      <c r="D46" s="105"/>
      <c r="E46" s="105"/>
      <c r="F46" s="105"/>
      <c r="G46" s="106"/>
      <c r="I46" s="113"/>
      <c r="J46" s="114"/>
      <c r="K46" s="114"/>
      <c r="L46" s="114"/>
      <c r="M46" s="114"/>
      <c r="N46" s="114"/>
      <c r="O46" s="114"/>
      <c r="P46" s="114"/>
      <c r="Q46" s="114"/>
      <c r="R46" s="114"/>
      <c r="S46" s="115"/>
    </row>
    <row r="47" spans="1:19" ht="12.75" customHeight="1">
      <c r="A47" s="104"/>
      <c r="B47" s="105"/>
      <c r="C47" s="105"/>
      <c r="D47" s="105"/>
      <c r="E47" s="105"/>
      <c r="F47" s="105"/>
      <c r="G47" s="106"/>
      <c r="I47" s="113"/>
      <c r="J47" s="114"/>
      <c r="K47" s="114"/>
      <c r="L47" s="114"/>
      <c r="M47" s="114"/>
      <c r="N47" s="114"/>
      <c r="O47" s="114"/>
      <c r="P47" s="114"/>
      <c r="Q47" s="114"/>
      <c r="R47" s="114"/>
      <c r="S47" s="115"/>
    </row>
    <row r="48" spans="1:19" ht="12.75" customHeight="1" thickBot="1">
      <c r="A48" s="104"/>
      <c r="B48" s="105"/>
      <c r="C48" s="105"/>
      <c r="D48" s="105"/>
      <c r="E48" s="105"/>
      <c r="F48" s="105"/>
      <c r="G48" s="106"/>
      <c r="I48" s="116"/>
      <c r="J48" s="117"/>
      <c r="K48" s="117"/>
      <c r="L48" s="117"/>
      <c r="M48" s="117"/>
      <c r="N48" s="117"/>
      <c r="O48" s="117"/>
      <c r="P48" s="117"/>
      <c r="Q48" s="117"/>
      <c r="R48" s="117"/>
      <c r="S48" s="118"/>
    </row>
    <row r="49" spans="1:7" ht="12.75" customHeight="1">
      <c r="A49" s="104"/>
      <c r="B49" s="105"/>
      <c r="C49" s="105"/>
      <c r="D49" s="105"/>
      <c r="E49" s="105"/>
      <c r="F49" s="105"/>
      <c r="G49" s="106"/>
    </row>
    <row r="50" spans="1:7" ht="12.75" customHeight="1">
      <c r="A50" s="104"/>
      <c r="B50" s="105"/>
      <c r="C50" s="105"/>
      <c r="D50" s="105"/>
      <c r="E50" s="105"/>
      <c r="F50" s="105"/>
      <c r="G50" s="106"/>
    </row>
    <row r="51" spans="1:7" ht="12.75" customHeight="1">
      <c r="A51" s="104"/>
      <c r="B51" s="105"/>
      <c r="C51" s="105"/>
      <c r="D51" s="105"/>
      <c r="E51" s="105"/>
      <c r="F51" s="105"/>
      <c r="G51" s="106"/>
    </row>
    <row r="52" spans="1:7" ht="12.75" customHeight="1">
      <c r="A52" s="104"/>
      <c r="B52" s="105"/>
      <c r="C52" s="105"/>
      <c r="D52" s="105"/>
      <c r="E52" s="105"/>
      <c r="F52" s="105"/>
      <c r="G52" s="106"/>
    </row>
    <row r="53" spans="1:7" ht="12.75" customHeight="1">
      <c r="A53" s="104"/>
      <c r="B53" s="105"/>
      <c r="C53" s="105"/>
      <c r="D53" s="105"/>
      <c r="E53" s="105"/>
      <c r="F53" s="105"/>
      <c r="G53" s="106"/>
    </row>
    <row r="54" spans="1:7" ht="12.75" customHeight="1">
      <c r="A54" s="104"/>
      <c r="B54" s="105"/>
      <c r="C54" s="105"/>
      <c r="D54" s="105"/>
      <c r="E54" s="105"/>
      <c r="F54" s="105"/>
      <c r="G54" s="106"/>
    </row>
    <row r="55" spans="1:7" ht="12.75" customHeight="1">
      <c r="A55" s="104"/>
      <c r="B55" s="105"/>
      <c r="C55" s="105"/>
      <c r="D55" s="105"/>
      <c r="E55" s="105"/>
      <c r="F55" s="105"/>
      <c r="G55" s="106"/>
    </row>
    <row r="56" spans="1:7" ht="12.75" customHeight="1">
      <c r="A56" s="104"/>
      <c r="B56" s="105"/>
      <c r="C56" s="105"/>
      <c r="D56" s="105"/>
      <c r="E56" s="105"/>
      <c r="F56" s="105"/>
      <c r="G56" s="106"/>
    </row>
    <row r="57" spans="1:7" ht="12.75" customHeight="1">
      <c r="A57" s="104"/>
      <c r="B57" s="105"/>
      <c r="C57" s="105"/>
      <c r="D57" s="105"/>
      <c r="E57" s="105"/>
      <c r="F57" s="105"/>
      <c r="G57" s="106"/>
    </row>
    <row r="58" spans="1:7" ht="12.75" customHeight="1">
      <c r="A58" s="104"/>
      <c r="B58" s="105"/>
      <c r="C58" s="105"/>
      <c r="D58" s="105"/>
      <c r="E58" s="105"/>
      <c r="F58" s="105"/>
      <c r="G58" s="106"/>
    </row>
    <row r="59" spans="1:7" ht="12.75" customHeight="1">
      <c r="A59" s="104"/>
      <c r="B59" s="105"/>
      <c r="C59" s="105"/>
      <c r="D59" s="105"/>
      <c r="E59" s="105"/>
      <c r="F59" s="105"/>
      <c r="G59" s="106"/>
    </row>
    <row r="60" spans="1:7" ht="12.75" customHeight="1">
      <c r="A60" s="104"/>
      <c r="B60" s="105"/>
      <c r="C60" s="105"/>
      <c r="D60" s="105"/>
      <c r="E60" s="105"/>
      <c r="F60" s="105"/>
      <c r="G60" s="106"/>
    </row>
    <row r="61" spans="1:7" ht="409.5" customHeight="1" thickBot="1">
      <c r="A61" s="107"/>
      <c r="B61" s="108"/>
      <c r="C61" s="108"/>
      <c r="D61" s="108"/>
      <c r="E61" s="108"/>
      <c r="F61" s="108"/>
      <c r="G61" s="109"/>
    </row>
  </sheetData>
  <mergeCells count="3">
    <mergeCell ref="A1:G1"/>
    <mergeCell ref="A2:G61"/>
    <mergeCell ref="I4:S48"/>
  </mergeCells>
  <printOptions horizontalCentered="1"/>
  <pageMargins left="0.5" right="0.5" top="0.5" bottom="0.5" header="0.25" footer="0.25"/>
  <pageSetup orientation="landscape" horizontalDpi="4294967293" verticalDpi="4294967293" r:id="rId1"/>
  <headerFooter alignWithMargins="0">
    <oddFooter>&amp;L&amp;"Arial,Regular"&amp;A&amp;C&amp;"Arial,Regular"Page &amp;P&amp;R&amp;"Arial,Regular"&amp;F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74"/>
  <sheetViews>
    <sheetView showGridLines="0" tabSelected="1" topLeftCell="A10" zoomScale="80" zoomScaleNormal="80" zoomScalePageLayoutView="90" workbookViewId="0">
      <selection activeCell="D24" sqref="D24"/>
    </sheetView>
  </sheetViews>
  <sheetFormatPr defaultColWidth="8.77734375" defaultRowHeight="14.4"/>
  <cols>
    <col min="1" max="1" width="72.6640625" style="4" customWidth="1"/>
    <col min="2" max="2" width="23.77734375" style="5" bestFit="1" customWidth="1"/>
    <col min="3" max="3" width="22.33203125" style="6" customWidth="1"/>
    <col min="4" max="4" width="85.109375" style="7" customWidth="1"/>
    <col min="5" max="16384" width="8.77734375" style="2"/>
  </cols>
  <sheetData>
    <row r="1" spans="1:4" s="1" customFormat="1" ht="18.600000000000001" thickBot="1">
      <c r="A1" s="42" t="s">
        <v>11</v>
      </c>
      <c r="B1" s="66" t="s">
        <v>167</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
      <c r="A4" s="62" t="s">
        <v>16</v>
      </c>
      <c r="B4" s="68"/>
      <c r="C4" s="61"/>
      <c r="D4" s="68"/>
    </row>
    <row r="5" spans="1:4" s="3" customFormat="1" ht="36">
      <c r="A5" s="60" t="s">
        <v>17</v>
      </c>
      <c r="B5" s="60" t="s">
        <v>137</v>
      </c>
      <c r="C5" s="67">
        <v>4</v>
      </c>
      <c r="D5" s="79" t="s">
        <v>180</v>
      </c>
    </row>
    <row r="6" spans="1:4" s="3" customFormat="1" ht="18">
      <c r="A6" s="60" t="s">
        <v>18</v>
      </c>
      <c r="B6" s="60" t="s">
        <v>138</v>
      </c>
      <c r="C6" s="67">
        <v>4</v>
      </c>
      <c r="D6" s="79" t="s">
        <v>181</v>
      </c>
    </row>
    <row r="7" spans="1:4" s="3" customFormat="1" ht="36">
      <c r="A7" s="60" t="s">
        <v>19</v>
      </c>
      <c r="B7" s="60">
        <v>28</v>
      </c>
      <c r="C7" s="67">
        <v>2</v>
      </c>
      <c r="D7" s="79" t="s">
        <v>182</v>
      </c>
    </row>
    <row r="8" spans="1:4" s="3" customFormat="1" ht="36">
      <c r="A8" s="60" t="s">
        <v>20</v>
      </c>
      <c r="B8" s="60" t="s">
        <v>139</v>
      </c>
      <c r="C8" s="67">
        <v>2</v>
      </c>
      <c r="D8" s="79" t="s">
        <v>183</v>
      </c>
    </row>
    <row r="9" spans="1:4" s="3" customFormat="1" ht="18">
      <c r="A9" s="70" t="s">
        <v>21</v>
      </c>
      <c r="B9" s="68"/>
      <c r="C9" s="61"/>
      <c r="D9" s="80"/>
    </row>
    <row r="10" spans="1:4" s="3" customFormat="1" ht="54">
      <c r="A10" s="63" t="s">
        <v>22</v>
      </c>
      <c r="B10" s="60" t="s">
        <v>140</v>
      </c>
      <c r="C10" s="67">
        <v>3</v>
      </c>
      <c r="D10" s="79" t="s">
        <v>184</v>
      </c>
    </row>
    <row r="11" spans="1:4" s="3" customFormat="1" ht="18">
      <c r="A11" s="63" t="s">
        <v>179</v>
      </c>
      <c r="B11" s="60"/>
      <c r="C11" s="67">
        <v>4</v>
      </c>
      <c r="D11" s="79" t="s">
        <v>185</v>
      </c>
    </row>
    <row r="12" spans="1:4" s="3" customFormat="1" ht="18">
      <c r="A12" s="63" t="s">
        <v>23</v>
      </c>
      <c r="B12" s="60" t="s">
        <v>141</v>
      </c>
      <c r="C12" s="67">
        <v>3</v>
      </c>
      <c r="D12" s="79" t="s">
        <v>186</v>
      </c>
    </row>
    <row r="13" spans="1:4" s="3" customFormat="1" ht="18">
      <c r="A13" s="70" t="s">
        <v>24</v>
      </c>
      <c r="B13" s="68"/>
      <c r="C13" s="61"/>
      <c r="D13" s="80"/>
    </row>
    <row r="14" spans="1:4" s="3" customFormat="1" ht="18">
      <c r="A14" s="63" t="s">
        <v>106</v>
      </c>
      <c r="B14" s="60">
        <v>165</v>
      </c>
      <c r="C14" s="67">
        <v>4</v>
      </c>
      <c r="D14" s="79"/>
    </row>
    <row r="15" spans="1:4" s="3" customFormat="1" ht="36">
      <c r="A15" s="81" t="s">
        <v>110</v>
      </c>
      <c r="B15" s="60" t="s">
        <v>142</v>
      </c>
      <c r="C15" s="67">
        <v>4</v>
      </c>
      <c r="D15" s="79" t="s">
        <v>187</v>
      </c>
    </row>
    <row r="16" spans="1:4" s="3" customFormat="1" ht="18">
      <c r="A16" s="81" t="s">
        <v>111</v>
      </c>
      <c r="B16" s="60" t="s">
        <v>143</v>
      </c>
      <c r="C16" s="67">
        <v>4</v>
      </c>
      <c r="D16" s="79" t="s">
        <v>188</v>
      </c>
    </row>
    <row r="17" spans="1:4" s="3" customFormat="1" ht="36">
      <c r="A17" s="81" t="s">
        <v>112</v>
      </c>
      <c r="B17" s="60" t="s">
        <v>144</v>
      </c>
      <c r="C17" s="67">
        <v>3</v>
      </c>
      <c r="D17" s="79" t="s">
        <v>189</v>
      </c>
    </row>
    <row r="18" spans="1:4" s="3" customFormat="1" ht="18">
      <c r="A18" s="81" t="s">
        <v>113</v>
      </c>
      <c r="B18" s="60" t="s">
        <v>145</v>
      </c>
      <c r="C18" s="67">
        <v>3</v>
      </c>
      <c r="D18" s="79" t="s">
        <v>190</v>
      </c>
    </row>
    <row r="19" spans="1:4" s="3" customFormat="1" ht="18">
      <c r="A19" s="81" t="s">
        <v>114</v>
      </c>
      <c r="B19" s="60">
        <v>171</v>
      </c>
      <c r="C19" s="67">
        <v>4</v>
      </c>
      <c r="D19" s="79" t="s">
        <v>191</v>
      </c>
    </row>
    <row r="20" spans="1:4" s="3" customFormat="1" ht="18">
      <c r="A20" s="81" t="s">
        <v>115</v>
      </c>
      <c r="B20" s="60" t="s">
        <v>146</v>
      </c>
      <c r="C20" s="67">
        <v>4</v>
      </c>
      <c r="D20" s="79" t="s">
        <v>192</v>
      </c>
    </row>
    <row r="21" spans="1:4" s="3" customFormat="1" ht="18">
      <c r="A21" s="82" t="s">
        <v>117</v>
      </c>
      <c r="B21" s="60" t="s">
        <v>147</v>
      </c>
      <c r="C21" s="67">
        <v>4</v>
      </c>
      <c r="D21" s="79" t="s">
        <v>193</v>
      </c>
    </row>
    <row r="22" spans="1:4" s="3" customFormat="1" ht="36">
      <c r="A22" s="81" t="s">
        <v>116</v>
      </c>
      <c r="B22" s="60" t="s">
        <v>148</v>
      </c>
      <c r="C22" s="67">
        <v>3</v>
      </c>
      <c r="D22" s="79" t="s">
        <v>194</v>
      </c>
    </row>
    <row r="23" spans="1:4" s="3" customFormat="1" ht="18">
      <c r="A23" s="63" t="s">
        <v>105</v>
      </c>
      <c r="B23" s="60" t="s">
        <v>149</v>
      </c>
      <c r="C23" s="67">
        <v>3</v>
      </c>
      <c r="D23" s="79" t="s">
        <v>195</v>
      </c>
    </row>
    <row r="24" spans="1:4" s="3" customFormat="1" ht="18">
      <c r="A24" s="81" t="s">
        <v>118</v>
      </c>
      <c r="B24" s="60" t="s">
        <v>150</v>
      </c>
      <c r="C24" s="67">
        <v>4</v>
      </c>
      <c r="D24" s="79" t="s">
        <v>223</v>
      </c>
    </row>
    <row r="25" spans="1:4" s="3" customFormat="1" ht="36">
      <c r="A25" s="81" t="s">
        <v>119</v>
      </c>
      <c r="B25" s="60" t="s">
        <v>151</v>
      </c>
      <c r="C25" s="67">
        <v>3</v>
      </c>
      <c r="D25" s="79" t="s">
        <v>196</v>
      </c>
    </row>
    <row r="26" spans="1:4" s="3" customFormat="1" ht="36">
      <c r="A26" s="81" t="s">
        <v>120</v>
      </c>
      <c r="B26" s="60" t="s">
        <v>152</v>
      </c>
      <c r="C26" s="67">
        <v>3</v>
      </c>
      <c r="D26" s="79" t="s">
        <v>197</v>
      </c>
    </row>
    <row r="27" spans="1:4" s="3" customFormat="1" ht="18">
      <c r="A27" s="81" t="s">
        <v>121</v>
      </c>
      <c r="B27" s="60">
        <v>178</v>
      </c>
      <c r="C27" s="67">
        <v>4</v>
      </c>
      <c r="D27" s="79" t="s">
        <v>198</v>
      </c>
    </row>
    <row r="28" spans="1:4" s="3" customFormat="1" ht="18">
      <c r="A28" s="81" t="s">
        <v>122</v>
      </c>
      <c r="B28" s="60" t="s">
        <v>153</v>
      </c>
      <c r="C28" s="67">
        <v>4</v>
      </c>
      <c r="D28" s="79" t="s">
        <v>199</v>
      </c>
    </row>
    <row r="29" spans="1:4" s="3" customFormat="1" ht="18">
      <c r="A29" s="81" t="s">
        <v>123</v>
      </c>
      <c r="B29" s="60" t="s">
        <v>154</v>
      </c>
      <c r="C29" s="67">
        <v>4</v>
      </c>
      <c r="D29" s="79" t="s">
        <v>200</v>
      </c>
    </row>
    <row r="30" spans="1:4" s="3" customFormat="1" ht="18">
      <c r="A30" s="81" t="s">
        <v>124</v>
      </c>
      <c r="B30" s="60">
        <v>180</v>
      </c>
      <c r="C30" s="67">
        <v>3</v>
      </c>
      <c r="D30" s="79" t="s">
        <v>201</v>
      </c>
    </row>
    <row r="31" spans="1:4" s="3" customFormat="1" ht="18">
      <c r="A31" s="81" t="s">
        <v>125</v>
      </c>
      <c r="B31" s="60" t="s">
        <v>155</v>
      </c>
      <c r="C31" s="67">
        <v>4</v>
      </c>
      <c r="D31" s="79" t="s">
        <v>198</v>
      </c>
    </row>
    <row r="32" spans="1:4" s="3" customFormat="1" ht="18">
      <c r="A32" s="81" t="s">
        <v>126</v>
      </c>
      <c r="B32" s="60" t="s">
        <v>156</v>
      </c>
      <c r="C32" s="67">
        <v>4</v>
      </c>
      <c r="D32" s="79" t="s">
        <v>198</v>
      </c>
    </row>
    <row r="33" spans="1:4" s="3" customFormat="1" ht="18">
      <c r="A33" s="81" t="s">
        <v>127</v>
      </c>
      <c r="B33" s="60" t="s">
        <v>157</v>
      </c>
      <c r="C33" s="67">
        <v>3</v>
      </c>
      <c r="D33" s="79" t="s">
        <v>202</v>
      </c>
    </row>
    <row r="34" spans="1:4" s="3" customFormat="1" ht="18">
      <c r="A34" s="63" t="s">
        <v>107</v>
      </c>
      <c r="B34" s="60" t="s">
        <v>158</v>
      </c>
      <c r="C34" s="67">
        <v>3</v>
      </c>
      <c r="D34" s="79" t="s">
        <v>195</v>
      </c>
    </row>
    <row r="35" spans="1:4" s="3" customFormat="1" ht="18">
      <c r="A35" s="81" t="s">
        <v>128</v>
      </c>
      <c r="B35" s="60" t="s">
        <v>159</v>
      </c>
      <c r="C35" s="67">
        <v>4</v>
      </c>
      <c r="D35" s="79"/>
    </row>
    <row r="36" spans="1:4" s="3" customFormat="1" ht="18">
      <c r="A36" s="81" t="s">
        <v>129</v>
      </c>
      <c r="B36" s="60" t="s">
        <v>160</v>
      </c>
      <c r="C36" s="67">
        <v>4</v>
      </c>
      <c r="D36" s="79"/>
    </row>
    <row r="37" spans="1:4" s="3" customFormat="1" ht="18">
      <c r="A37" s="81" t="s">
        <v>130</v>
      </c>
      <c r="B37" s="60" t="s">
        <v>161</v>
      </c>
      <c r="C37" s="67">
        <v>3</v>
      </c>
      <c r="D37" s="79" t="s">
        <v>203</v>
      </c>
    </row>
    <row r="38" spans="1:4" s="3" customFormat="1" ht="36">
      <c r="A38" s="81" t="s">
        <v>131</v>
      </c>
      <c r="B38" s="60">
        <v>191</v>
      </c>
      <c r="C38" s="67">
        <v>3</v>
      </c>
      <c r="D38" s="79" t="s">
        <v>204</v>
      </c>
    </row>
    <row r="39" spans="1:4" s="3" customFormat="1" ht="18">
      <c r="A39" s="63" t="s">
        <v>108</v>
      </c>
      <c r="B39" s="60" t="s">
        <v>162</v>
      </c>
      <c r="C39" s="67"/>
      <c r="D39" s="79" t="s">
        <v>205</v>
      </c>
    </row>
    <row r="40" spans="1:4" s="3" customFormat="1" ht="18">
      <c r="A40" s="81" t="s">
        <v>132</v>
      </c>
      <c r="B40" s="60" t="s">
        <v>163</v>
      </c>
      <c r="C40" s="67">
        <v>3</v>
      </c>
      <c r="D40" s="79" t="s">
        <v>206</v>
      </c>
    </row>
    <row r="41" spans="1:4" s="3" customFormat="1" ht="18">
      <c r="A41" s="81" t="s">
        <v>133</v>
      </c>
      <c r="B41" s="60" t="s">
        <v>164</v>
      </c>
      <c r="C41" s="67">
        <v>3</v>
      </c>
      <c r="D41" s="79" t="s">
        <v>207</v>
      </c>
    </row>
    <row r="42" spans="1:4" s="3" customFormat="1" ht="18">
      <c r="A42" s="81" t="s">
        <v>134</v>
      </c>
      <c r="B42" s="60" t="s">
        <v>165</v>
      </c>
      <c r="C42" s="67">
        <v>4</v>
      </c>
      <c r="D42" s="79"/>
    </row>
    <row r="43" spans="1:4" s="3" customFormat="1" ht="18">
      <c r="A43" s="81" t="s">
        <v>135</v>
      </c>
      <c r="B43" s="60" t="s">
        <v>166</v>
      </c>
      <c r="C43" s="67">
        <v>4</v>
      </c>
      <c r="D43" s="79"/>
    </row>
    <row r="44" spans="1:4" s="3" customFormat="1" ht="18">
      <c r="A44" s="70" t="s">
        <v>177</v>
      </c>
      <c r="B44" s="83" t="s">
        <v>168</v>
      </c>
      <c r="C44" s="61"/>
      <c r="D44" s="80"/>
    </row>
    <row r="45" spans="1:4" s="3" customFormat="1" ht="41.25" customHeight="1">
      <c r="A45" s="63" t="s">
        <v>177</v>
      </c>
      <c r="B45" s="60" t="s">
        <v>178</v>
      </c>
      <c r="C45" s="67">
        <v>4</v>
      </c>
      <c r="D45" s="79"/>
    </row>
    <row r="46" spans="1:4" s="3" customFormat="1" ht="18">
      <c r="A46" s="70" t="s">
        <v>25</v>
      </c>
      <c r="B46" s="83" t="s">
        <v>168</v>
      </c>
      <c r="C46" s="61"/>
      <c r="D46" s="80"/>
    </row>
    <row r="47" spans="1:4" s="3" customFormat="1" ht="18">
      <c r="A47" s="64" t="s">
        <v>26</v>
      </c>
      <c r="B47" s="84"/>
      <c r="C47" s="85"/>
      <c r="D47" s="79"/>
    </row>
    <row r="48" spans="1:4" s="3" customFormat="1" ht="18">
      <c r="A48" s="64" t="s">
        <v>26</v>
      </c>
      <c r="B48" s="84"/>
      <c r="C48" s="85"/>
      <c r="D48" s="79"/>
    </row>
    <row r="49" spans="1:4" s="3" customFormat="1" ht="18">
      <c r="A49" s="64" t="s">
        <v>26</v>
      </c>
      <c r="B49" s="84"/>
      <c r="C49" s="85"/>
      <c r="D49" s="79"/>
    </row>
    <row r="50" spans="1:4" s="3" customFormat="1" ht="18">
      <c r="A50" s="64" t="s">
        <v>26</v>
      </c>
      <c r="B50" s="84"/>
      <c r="C50" s="85"/>
      <c r="D50" s="79"/>
    </row>
    <row r="51" spans="1:4" s="3" customFormat="1" ht="18">
      <c r="A51" s="64" t="s">
        <v>26</v>
      </c>
      <c r="B51" s="84"/>
      <c r="C51" s="85"/>
      <c r="D51" s="79"/>
    </row>
    <row r="52" spans="1:4" s="3" customFormat="1" ht="18">
      <c r="A52" s="70" t="s">
        <v>169</v>
      </c>
      <c r="B52" s="83" t="s">
        <v>170</v>
      </c>
      <c r="C52" s="61"/>
      <c r="D52" s="80"/>
    </row>
    <row r="53" spans="1:4" s="3" customFormat="1" ht="60">
      <c r="A53" s="65" t="s">
        <v>171</v>
      </c>
      <c r="B53" s="84"/>
      <c r="C53" s="85"/>
      <c r="D53" s="79" t="s">
        <v>213</v>
      </c>
    </row>
    <row r="54" spans="1:4" s="3" customFormat="1" ht="60">
      <c r="A54" s="65" t="s">
        <v>171</v>
      </c>
      <c r="B54" s="84"/>
      <c r="C54" s="85"/>
      <c r="D54" s="79" t="s">
        <v>215</v>
      </c>
    </row>
    <row r="55" spans="1:4" s="3" customFormat="1" ht="23.4" customHeight="1">
      <c r="A55" s="65" t="s">
        <v>171</v>
      </c>
      <c r="B55" s="84"/>
      <c r="C55" s="85"/>
      <c r="D55" s="79" t="s">
        <v>214</v>
      </c>
    </row>
    <row r="56" spans="1:4" ht="60">
      <c r="A56" s="65" t="s">
        <v>171</v>
      </c>
      <c r="B56" s="84"/>
      <c r="C56" s="85"/>
      <c r="D56" s="79" t="s">
        <v>216</v>
      </c>
    </row>
    <row r="57" spans="1:4" ht="60">
      <c r="A57" s="65" t="s">
        <v>171</v>
      </c>
      <c r="B57" s="84"/>
      <c r="C57" s="85"/>
      <c r="D57" s="79"/>
    </row>
    <row r="58" spans="1:4" ht="54">
      <c r="A58" s="70" t="s">
        <v>172</v>
      </c>
      <c r="B58" s="83" t="s">
        <v>173</v>
      </c>
      <c r="C58" s="61"/>
      <c r="D58" s="80"/>
    </row>
    <row r="59" spans="1:4" ht="60">
      <c r="A59" s="65" t="s">
        <v>174</v>
      </c>
      <c r="B59" s="84" t="s">
        <v>208</v>
      </c>
      <c r="C59" s="85">
        <v>1</v>
      </c>
      <c r="D59" s="79" t="s">
        <v>209</v>
      </c>
    </row>
    <row r="60" spans="1:4" ht="60">
      <c r="A60" s="65" t="s">
        <v>174</v>
      </c>
      <c r="B60" s="84"/>
      <c r="C60" s="85"/>
      <c r="D60" s="79" t="s">
        <v>210</v>
      </c>
    </row>
    <row r="61" spans="1:4" ht="60">
      <c r="A61" s="65" t="s">
        <v>174</v>
      </c>
      <c r="B61" s="84"/>
      <c r="C61" s="85"/>
      <c r="D61" s="79" t="s">
        <v>211</v>
      </c>
    </row>
    <row r="62" spans="1:4" ht="60">
      <c r="A62" s="65" t="s">
        <v>174</v>
      </c>
      <c r="B62" s="84"/>
      <c r="C62" s="85"/>
      <c r="D62" s="79" t="s">
        <v>212</v>
      </c>
    </row>
    <row r="63" spans="1:4" ht="60">
      <c r="A63" s="65" t="s">
        <v>174</v>
      </c>
      <c r="B63" s="84"/>
      <c r="C63" s="85"/>
      <c r="D63" s="79"/>
    </row>
    <row r="64" spans="1:4" ht="18">
      <c r="A64" s="70" t="s">
        <v>175</v>
      </c>
      <c r="B64" s="83" t="s">
        <v>168</v>
      </c>
      <c r="C64" s="61"/>
      <c r="D64" s="80"/>
    </row>
    <row r="65" spans="1:4" ht="45">
      <c r="A65" s="65" t="s">
        <v>176</v>
      </c>
      <c r="B65" s="84"/>
      <c r="C65" s="85"/>
      <c r="D65" s="79"/>
    </row>
    <row r="66" spans="1:4" ht="45">
      <c r="A66" s="65" t="s">
        <v>176</v>
      </c>
      <c r="B66" s="84"/>
      <c r="C66" s="85"/>
      <c r="D66" s="79"/>
    </row>
    <row r="67" spans="1:4" ht="45">
      <c r="A67" s="65" t="s">
        <v>176</v>
      </c>
      <c r="B67" s="84"/>
      <c r="C67" s="85"/>
      <c r="D67" s="79"/>
    </row>
    <row r="68" spans="1:4" ht="45">
      <c r="A68" s="65" t="s">
        <v>176</v>
      </c>
      <c r="B68" s="84"/>
      <c r="C68" s="85"/>
      <c r="D68" s="79"/>
    </row>
    <row r="69" spans="1:4" ht="18">
      <c r="A69" s="70" t="s">
        <v>25</v>
      </c>
      <c r="B69" s="68"/>
      <c r="C69" s="61"/>
      <c r="D69" s="80"/>
    </row>
    <row r="70" spans="1:4" ht="43.2">
      <c r="A70" s="86" t="s">
        <v>217</v>
      </c>
      <c r="B70" s="86">
        <v>4</v>
      </c>
      <c r="C70" s="86"/>
      <c r="D70" s="86"/>
    </row>
    <row r="71" spans="1:4" ht="28.8">
      <c r="A71" s="86" t="s">
        <v>218</v>
      </c>
      <c r="B71" s="86">
        <v>3</v>
      </c>
      <c r="C71" s="86"/>
      <c r="D71" s="86" t="s">
        <v>222</v>
      </c>
    </row>
    <row r="72" spans="1:4">
      <c r="A72" s="86"/>
      <c r="B72" s="86">
        <v>4</v>
      </c>
      <c r="C72" s="86"/>
      <c r="D72" s="86"/>
    </row>
    <row r="73" spans="1:4" ht="28.8">
      <c r="A73" s="86" t="s">
        <v>219</v>
      </c>
      <c r="B73" s="86">
        <v>3</v>
      </c>
      <c r="C73" s="86"/>
      <c r="D73" s="86" t="s">
        <v>221</v>
      </c>
    </row>
    <row r="74" spans="1:4" ht="28.8">
      <c r="A74" s="86" t="s">
        <v>220</v>
      </c>
      <c r="B74" s="86">
        <v>4</v>
      </c>
      <c r="C74" s="86"/>
      <c r="D74" s="86"/>
    </row>
  </sheetData>
  <sheetProtection selectLockedCells="1"/>
  <mergeCells count="4">
    <mergeCell ref="C2:C3"/>
    <mergeCell ref="D2:D3"/>
    <mergeCell ref="A2:A3"/>
    <mergeCell ref="B2:B3"/>
  </mergeCells>
  <dataValidations count="1">
    <dataValidation type="list" allowBlank="1" showInputMessage="1" showErrorMessage="1" sqref="C5:C8 C65:C68 C10:C12 C47:C51 C53:C57 C59:C63 C14:C43 C45 C70:C74">
      <formula1>"1,2,3,4,5"</formula1>
    </dataValidation>
  </dataValidations>
  <printOptions horizontalCentered="1"/>
  <pageMargins left="0" right="0" top="1.34" bottom="0.48" header="0.3" footer="0.3"/>
  <pageSetup paperSize="5" scale="86" fitToHeight="10"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53"/>
  <sheetViews>
    <sheetView showGridLines="0" zoomScale="70" zoomScaleNormal="70" zoomScalePageLayoutView="90" workbookViewId="0">
      <pane xSplit="1" ySplit="3" topLeftCell="B30" activePane="bottomRight" state="frozen"/>
      <selection pane="topRight" activeCell="AC1" sqref="AC1:AC1048576"/>
      <selection pane="bottomLeft" activeCell="AC1" sqref="AC1:AC1048576"/>
      <selection pane="bottomRight" activeCell="B34" sqref="B34"/>
    </sheetView>
  </sheetViews>
  <sheetFormatPr defaultColWidth="8.77734375" defaultRowHeight="14.4"/>
  <cols>
    <col min="1" max="1" width="72.6640625" style="4" customWidth="1"/>
    <col min="2" max="2" width="23.77734375" style="5" bestFit="1" customWidth="1"/>
    <col min="3" max="3" width="22.33203125" style="6" customWidth="1"/>
    <col min="4" max="4" width="85.109375" style="7" customWidth="1"/>
    <col min="5" max="16384" width="8.77734375" style="2"/>
  </cols>
  <sheetData>
    <row r="1" spans="1:4" s="1" customFormat="1" ht="18">
      <c r="A1" s="42" t="s">
        <v>11</v>
      </c>
      <c r="B1" s="66" t="s">
        <v>27</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
      <c r="A4" s="62" t="s">
        <v>16</v>
      </c>
      <c r="B4" s="68"/>
      <c r="C4" s="61"/>
      <c r="D4" s="68"/>
    </row>
    <row r="5" spans="1:4" s="3" customFormat="1" ht="18">
      <c r="A5" s="60" t="s">
        <v>17</v>
      </c>
      <c r="B5" s="69"/>
      <c r="C5" s="67"/>
      <c r="D5" s="79"/>
    </row>
    <row r="6" spans="1:4" s="3" customFormat="1" ht="18">
      <c r="A6" s="60" t="s">
        <v>18</v>
      </c>
      <c r="B6" s="69"/>
      <c r="C6" s="67"/>
      <c r="D6" s="79"/>
    </row>
    <row r="7" spans="1:4" s="3" customFormat="1" ht="18">
      <c r="A7" s="60" t="s">
        <v>19</v>
      </c>
      <c r="B7" s="69"/>
      <c r="C7" s="67"/>
      <c r="D7" s="79"/>
    </row>
    <row r="8" spans="1:4" s="3" customFormat="1" ht="18">
      <c r="A8" s="60" t="s">
        <v>20</v>
      </c>
      <c r="B8" s="69"/>
      <c r="C8" s="67"/>
      <c r="D8" s="79"/>
    </row>
    <row r="9" spans="1:4" s="3" customFormat="1" ht="18">
      <c r="A9" s="70" t="s">
        <v>21</v>
      </c>
      <c r="B9" s="68"/>
      <c r="C9" s="61"/>
      <c r="D9" s="80"/>
    </row>
    <row r="10" spans="1:4" s="3" customFormat="1" ht="18">
      <c r="A10" s="63" t="s">
        <v>22</v>
      </c>
      <c r="B10" s="69"/>
      <c r="C10" s="67"/>
      <c r="D10" s="79"/>
    </row>
    <row r="11" spans="1:4" s="3" customFormat="1" ht="18">
      <c r="A11" s="63" t="s">
        <v>23</v>
      </c>
      <c r="B11" s="69"/>
      <c r="C11" s="67"/>
      <c r="D11" s="79"/>
    </row>
    <row r="12" spans="1:4" s="3" customFormat="1" ht="18">
      <c r="A12" s="70" t="s">
        <v>24</v>
      </c>
      <c r="B12" s="68"/>
      <c r="C12" s="61"/>
      <c r="D12" s="80"/>
    </row>
    <row r="13" spans="1:4" s="3" customFormat="1" ht="18">
      <c r="A13" s="63" t="s">
        <v>106</v>
      </c>
      <c r="B13" s="69"/>
      <c r="C13" s="67"/>
      <c r="D13" s="79"/>
    </row>
    <row r="14" spans="1:4" s="3" customFormat="1" ht="18">
      <c r="A14" s="81" t="s">
        <v>110</v>
      </c>
      <c r="B14" s="69"/>
      <c r="C14" s="67"/>
      <c r="D14" s="79"/>
    </row>
    <row r="15" spans="1:4" s="3" customFormat="1" ht="18">
      <c r="A15" s="81" t="s">
        <v>111</v>
      </c>
      <c r="B15" s="69"/>
      <c r="C15" s="67"/>
      <c r="D15" s="79"/>
    </row>
    <row r="16" spans="1:4" s="3" customFormat="1" ht="18">
      <c r="A16" s="81" t="s">
        <v>112</v>
      </c>
      <c r="B16" s="69"/>
      <c r="C16" s="67"/>
      <c r="D16" s="79"/>
    </row>
    <row r="17" spans="1:4" s="3" customFormat="1" ht="18">
      <c r="A17" s="81" t="s">
        <v>113</v>
      </c>
      <c r="B17" s="69"/>
      <c r="C17" s="67"/>
      <c r="D17" s="79"/>
    </row>
    <row r="18" spans="1:4" s="3" customFormat="1" ht="18">
      <c r="A18" s="81" t="s">
        <v>114</v>
      </c>
      <c r="B18" s="69"/>
      <c r="C18" s="67"/>
      <c r="D18" s="79"/>
    </row>
    <row r="19" spans="1:4" s="3" customFormat="1" ht="18">
      <c r="A19" s="81" t="s">
        <v>115</v>
      </c>
      <c r="B19" s="69"/>
      <c r="C19" s="67"/>
      <c r="D19" s="79"/>
    </row>
    <row r="20" spans="1:4" s="3" customFormat="1" ht="18">
      <c r="A20" s="82" t="s">
        <v>117</v>
      </c>
      <c r="B20" s="69"/>
      <c r="C20" s="67"/>
      <c r="D20" s="79"/>
    </row>
    <row r="21" spans="1:4" s="3" customFormat="1" ht="18">
      <c r="A21" s="81" t="s">
        <v>116</v>
      </c>
      <c r="B21" s="69"/>
      <c r="C21" s="67"/>
      <c r="D21" s="79"/>
    </row>
    <row r="22" spans="1:4" s="3" customFormat="1" ht="18">
      <c r="A22" s="63" t="s">
        <v>105</v>
      </c>
      <c r="B22" s="69"/>
      <c r="C22" s="67"/>
      <c r="D22" s="79"/>
    </row>
    <row r="23" spans="1:4" s="3" customFormat="1" ht="18">
      <c r="A23" s="81" t="s">
        <v>118</v>
      </c>
      <c r="B23" s="69"/>
      <c r="C23" s="67"/>
      <c r="D23" s="79"/>
    </row>
    <row r="24" spans="1:4" s="3" customFormat="1" ht="18">
      <c r="A24" s="81" t="s">
        <v>119</v>
      </c>
      <c r="B24" s="69"/>
      <c r="C24" s="67"/>
      <c r="D24" s="79"/>
    </row>
    <row r="25" spans="1:4" s="3" customFormat="1" ht="18">
      <c r="A25" s="81" t="s">
        <v>120</v>
      </c>
      <c r="B25" s="69"/>
      <c r="C25" s="67"/>
      <c r="D25" s="79"/>
    </row>
    <row r="26" spans="1:4" s="3" customFormat="1" ht="18">
      <c r="A26" s="81" t="s">
        <v>121</v>
      </c>
      <c r="B26" s="69"/>
      <c r="C26" s="67"/>
      <c r="D26" s="79"/>
    </row>
    <row r="27" spans="1:4" s="3" customFormat="1" ht="18">
      <c r="A27" s="81" t="s">
        <v>122</v>
      </c>
      <c r="B27" s="69"/>
      <c r="C27" s="67"/>
      <c r="D27" s="79"/>
    </row>
    <row r="28" spans="1:4" s="3" customFormat="1" ht="18">
      <c r="A28" s="81" t="s">
        <v>123</v>
      </c>
      <c r="B28" s="69"/>
      <c r="C28" s="67"/>
      <c r="D28" s="79"/>
    </row>
    <row r="29" spans="1:4" s="3" customFormat="1" ht="18">
      <c r="A29" s="81" t="s">
        <v>124</v>
      </c>
      <c r="B29" s="69"/>
      <c r="C29" s="67"/>
      <c r="D29" s="79"/>
    </row>
    <row r="30" spans="1:4" s="3" customFormat="1" ht="18">
      <c r="A30" s="81" t="s">
        <v>125</v>
      </c>
      <c r="B30" s="69"/>
      <c r="C30" s="67"/>
      <c r="D30" s="79"/>
    </row>
    <row r="31" spans="1:4" s="3" customFormat="1" ht="18">
      <c r="A31" s="81" t="s">
        <v>126</v>
      </c>
      <c r="B31" s="69"/>
      <c r="C31" s="67"/>
      <c r="D31" s="79"/>
    </row>
    <row r="32" spans="1:4" s="3" customFormat="1" ht="18">
      <c r="A32" s="81" t="s">
        <v>127</v>
      </c>
      <c r="B32" s="69"/>
      <c r="C32" s="67"/>
      <c r="D32" s="79"/>
    </row>
    <row r="33" spans="1:4" s="3" customFormat="1" ht="18">
      <c r="A33" s="63" t="s">
        <v>107</v>
      </c>
      <c r="B33" s="69"/>
      <c r="C33" s="67"/>
      <c r="D33" s="79"/>
    </row>
    <row r="34" spans="1:4" s="3" customFormat="1" ht="18">
      <c r="A34" s="81" t="s">
        <v>128</v>
      </c>
      <c r="B34" s="69"/>
      <c r="C34" s="67"/>
      <c r="D34" s="79"/>
    </row>
    <row r="35" spans="1:4" s="3" customFormat="1" ht="18">
      <c r="A35" s="81" t="s">
        <v>129</v>
      </c>
      <c r="B35" s="69"/>
      <c r="C35" s="67"/>
      <c r="D35" s="79"/>
    </row>
    <row r="36" spans="1:4" s="3" customFormat="1" ht="18">
      <c r="A36" s="81" t="s">
        <v>130</v>
      </c>
      <c r="B36" s="69"/>
      <c r="C36" s="67"/>
      <c r="D36" s="79"/>
    </row>
    <row r="37" spans="1:4" s="3" customFormat="1" ht="18">
      <c r="A37" s="81" t="s">
        <v>131</v>
      </c>
      <c r="B37" s="69"/>
      <c r="C37" s="67"/>
      <c r="D37" s="79"/>
    </row>
    <row r="38" spans="1:4" s="3" customFormat="1" ht="18">
      <c r="A38" s="63" t="s">
        <v>108</v>
      </c>
      <c r="B38" s="69"/>
      <c r="C38" s="67"/>
      <c r="D38" s="79"/>
    </row>
    <row r="39" spans="1:4" s="3" customFormat="1" ht="18">
      <c r="A39" s="81" t="s">
        <v>132</v>
      </c>
      <c r="B39" s="69"/>
      <c r="C39" s="67"/>
      <c r="D39" s="79"/>
    </row>
    <row r="40" spans="1:4" s="3" customFormat="1" ht="18">
      <c r="A40" s="81" t="s">
        <v>133</v>
      </c>
      <c r="B40" s="69"/>
      <c r="C40" s="67"/>
      <c r="D40" s="79"/>
    </row>
    <row r="41" spans="1:4" s="3" customFormat="1" ht="18">
      <c r="A41" s="81" t="s">
        <v>134</v>
      </c>
      <c r="B41" s="69"/>
      <c r="C41" s="67"/>
      <c r="D41" s="79"/>
    </row>
    <row r="42" spans="1:4" s="3" customFormat="1" ht="18">
      <c r="A42" s="81" t="s">
        <v>135</v>
      </c>
      <c r="B42" s="69"/>
      <c r="C42" s="67"/>
      <c r="D42" s="79"/>
    </row>
    <row r="43" spans="1:4" s="3" customFormat="1" ht="18">
      <c r="A43" s="70" t="s">
        <v>25</v>
      </c>
      <c r="B43" s="68"/>
      <c r="C43" s="61"/>
      <c r="D43" s="80"/>
    </row>
    <row r="44" spans="1:4" s="3" customFormat="1" ht="18">
      <c r="A44" s="64" t="s">
        <v>26</v>
      </c>
      <c r="B44" s="69"/>
      <c r="C44" s="67"/>
      <c r="D44" s="79"/>
    </row>
    <row r="45" spans="1:4" s="3" customFormat="1" ht="18">
      <c r="A45" s="65"/>
      <c r="B45" s="69"/>
      <c r="C45" s="67"/>
      <c r="D45" s="79"/>
    </row>
    <row r="46" spans="1:4" s="3" customFormat="1" ht="18">
      <c r="A46" s="64"/>
      <c r="B46" s="69"/>
      <c r="C46" s="67"/>
      <c r="D46" s="79"/>
    </row>
    <row r="47" spans="1:4" s="3" customFormat="1" ht="18">
      <c r="A47" s="65"/>
      <c r="B47" s="69"/>
      <c r="C47" s="67"/>
      <c r="D47" s="79"/>
    </row>
    <row r="48" spans="1:4" s="3" customFormat="1" ht="18">
      <c r="A48" s="65"/>
      <c r="B48" s="69"/>
      <c r="C48" s="67"/>
      <c r="D48" s="79"/>
    </row>
    <row r="49" spans="1:4" s="3" customFormat="1" ht="18">
      <c r="A49" s="65"/>
      <c r="B49" s="69"/>
      <c r="C49" s="67"/>
      <c r="D49" s="79"/>
    </row>
    <row r="50" spans="1:4" s="3" customFormat="1" ht="18">
      <c r="A50" s="65"/>
      <c r="B50" s="69"/>
      <c r="C50" s="67"/>
      <c r="D50" s="79"/>
    </row>
    <row r="51" spans="1:4" s="3" customFormat="1" ht="18">
      <c r="A51" s="65"/>
      <c r="B51" s="69"/>
      <c r="C51" s="67"/>
      <c r="D51" s="79"/>
    </row>
    <row r="52" spans="1:4" s="3" customFormat="1" ht="23.4" customHeight="1">
      <c r="A52" s="65"/>
      <c r="B52" s="69"/>
      <c r="C52" s="67"/>
      <c r="D52" s="79"/>
    </row>
    <row r="53" spans="1:4" ht="18">
      <c r="A53" s="65"/>
      <c r="B53" s="69"/>
      <c r="C53" s="67"/>
      <c r="D53" s="79"/>
    </row>
  </sheetData>
  <sheetProtection selectLockedCells="1"/>
  <mergeCells count="4">
    <mergeCell ref="A2:A3"/>
    <mergeCell ref="B2:B3"/>
    <mergeCell ref="C2:C3"/>
    <mergeCell ref="D2:D3"/>
  </mergeCells>
  <dataValidations count="1">
    <dataValidation type="list" allowBlank="1" showInputMessage="1" showErrorMessage="1" sqref="C5:C8 C44:C53 C10:C11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102" zoomScaleNormal="102" zoomScalePageLayoutView="90" workbookViewId="0">
      <pane xSplit="1" ySplit="3" topLeftCell="B7" activePane="bottomRight" state="frozen"/>
      <selection pane="topRight" activeCell="AC1" sqref="AC1:AC1048576"/>
      <selection pane="bottomLeft" activeCell="AC1" sqref="AC1:AC1048576"/>
      <selection pane="bottomRight" activeCell="B21" sqref="B21"/>
    </sheetView>
  </sheetViews>
  <sheetFormatPr defaultColWidth="8.77734375" defaultRowHeight="14.4"/>
  <cols>
    <col min="1" max="1" width="72.6640625" style="4" customWidth="1"/>
    <col min="2" max="2" width="23.77734375" style="5" bestFit="1" customWidth="1"/>
    <col min="3" max="3" width="22.33203125" style="6" customWidth="1"/>
    <col min="4" max="4" width="85.109375" style="7" customWidth="1"/>
    <col min="5" max="16384" width="8.77734375" style="2"/>
  </cols>
  <sheetData>
    <row r="1" spans="1:4" s="1" customFormat="1" ht="18">
      <c r="A1" s="42" t="s">
        <v>11</v>
      </c>
      <c r="B1" s="66" t="s">
        <v>28</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
      <c r="A4" s="62" t="s">
        <v>16</v>
      </c>
      <c r="B4" s="68"/>
      <c r="C4" s="61"/>
      <c r="D4" s="68"/>
    </row>
    <row r="5" spans="1:4" s="3" customFormat="1" ht="18">
      <c r="A5" s="60" t="s">
        <v>17</v>
      </c>
      <c r="B5" s="69"/>
      <c r="C5" s="67"/>
      <c r="D5" s="79"/>
    </row>
    <row r="6" spans="1:4" s="3" customFormat="1" ht="18">
      <c r="A6" s="60" t="s">
        <v>18</v>
      </c>
      <c r="B6" s="69"/>
      <c r="C6" s="67"/>
      <c r="D6" s="79"/>
    </row>
    <row r="7" spans="1:4" s="3" customFormat="1" ht="18">
      <c r="A7" s="60" t="s">
        <v>19</v>
      </c>
      <c r="B7" s="69"/>
      <c r="C7" s="67"/>
      <c r="D7" s="79"/>
    </row>
    <row r="8" spans="1:4" s="3" customFormat="1" ht="18">
      <c r="A8" s="60" t="s">
        <v>20</v>
      </c>
      <c r="B8" s="69"/>
      <c r="C8" s="67"/>
      <c r="D8" s="79"/>
    </row>
    <row r="9" spans="1:4" s="3" customFormat="1" ht="18">
      <c r="A9" s="70" t="s">
        <v>21</v>
      </c>
      <c r="B9" s="68"/>
      <c r="C9" s="61"/>
      <c r="D9" s="80"/>
    </row>
    <row r="10" spans="1:4" s="3" customFormat="1" ht="18">
      <c r="A10" s="63" t="s">
        <v>22</v>
      </c>
      <c r="B10" s="69"/>
      <c r="C10" s="67"/>
      <c r="D10" s="79"/>
    </row>
    <row r="11" spans="1:4" s="3" customFormat="1" ht="18">
      <c r="A11" s="63" t="s">
        <v>23</v>
      </c>
      <c r="B11" s="69"/>
      <c r="C11" s="67"/>
      <c r="D11" s="79"/>
    </row>
    <row r="12" spans="1:4" s="3" customFormat="1" ht="18">
      <c r="A12" s="70" t="s">
        <v>24</v>
      </c>
      <c r="B12" s="68"/>
      <c r="C12" s="61"/>
      <c r="D12" s="80"/>
    </row>
    <row r="13" spans="1:4" s="3" customFormat="1" ht="18">
      <c r="A13" s="63" t="s">
        <v>106</v>
      </c>
      <c r="B13" s="69"/>
      <c r="C13" s="67"/>
      <c r="D13" s="79"/>
    </row>
    <row r="14" spans="1:4" s="3" customFormat="1" ht="18">
      <c r="A14" s="81" t="s">
        <v>110</v>
      </c>
      <c r="B14" s="69"/>
      <c r="C14" s="67"/>
      <c r="D14" s="79"/>
    </row>
    <row r="15" spans="1:4" s="3" customFormat="1" ht="18">
      <c r="A15" s="81" t="s">
        <v>111</v>
      </c>
      <c r="B15" s="69"/>
      <c r="C15" s="67"/>
      <c r="D15" s="79"/>
    </row>
    <row r="16" spans="1:4" s="3" customFormat="1" ht="18">
      <c r="A16" s="81" t="s">
        <v>112</v>
      </c>
      <c r="B16" s="69"/>
      <c r="C16" s="67"/>
      <c r="D16" s="79"/>
    </row>
    <row r="17" spans="1:4" s="3" customFormat="1" ht="18">
      <c r="A17" s="81" t="s">
        <v>113</v>
      </c>
      <c r="B17" s="69"/>
      <c r="C17" s="67"/>
      <c r="D17" s="79"/>
    </row>
    <row r="18" spans="1:4" s="3" customFormat="1" ht="18">
      <c r="A18" s="81" t="s">
        <v>114</v>
      </c>
      <c r="B18" s="69"/>
      <c r="C18" s="67"/>
      <c r="D18" s="79"/>
    </row>
    <row r="19" spans="1:4" s="3" customFormat="1" ht="18">
      <c r="A19" s="81" t="s">
        <v>115</v>
      </c>
      <c r="B19" s="69"/>
      <c r="C19" s="67"/>
      <c r="D19" s="79"/>
    </row>
    <row r="20" spans="1:4" s="3" customFormat="1" ht="18">
      <c r="A20" s="82" t="s">
        <v>117</v>
      </c>
      <c r="B20" s="69"/>
      <c r="C20" s="67"/>
      <c r="D20" s="79"/>
    </row>
    <row r="21" spans="1:4" s="3" customFormat="1" ht="18">
      <c r="A21" s="81" t="s">
        <v>116</v>
      </c>
      <c r="B21" s="69"/>
      <c r="C21" s="67"/>
      <c r="D21" s="79"/>
    </row>
    <row r="22" spans="1:4" s="3" customFormat="1" ht="18">
      <c r="A22" s="63" t="s">
        <v>105</v>
      </c>
      <c r="B22" s="69"/>
      <c r="C22" s="67"/>
      <c r="D22" s="79"/>
    </row>
    <row r="23" spans="1:4" s="3" customFormat="1" ht="18">
      <c r="A23" s="81" t="s">
        <v>118</v>
      </c>
      <c r="B23" s="69"/>
      <c r="C23" s="67"/>
      <c r="D23" s="79"/>
    </row>
    <row r="24" spans="1:4" s="3" customFormat="1" ht="18">
      <c r="A24" s="81" t="s">
        <v>119</v>
      </c>
      <c r="B24" s="69"/>
      <c r="C24" s="67"/>
      <c r="D24" s="79"/>
    </row>
    <row r="25" spans="1:4" s="3" customFormat="1" ht="18">
      <c r="A25" s="81" t="s">
        <v>120</v>
      </c>
      <c r="B25" s="69"/>
      <c r="C25" s="67"/>
      <c r="D25" s="79"/>
    </row>
    <row r="26" spans="1:4" s="3" customFormat="1" ht="18">
      <c r="A26" s="81" t="s">
        <v>121</v>
      </c>
      <c r="B26" s="69"/>
      <c r="C26" s="67"/>
      <c r="D26" s="79"/>
    </row>
    <row r="27" spans="1:4" s="3" customFormat="1" ht="18">
      <c r="A27" s="81" t="s">
        <v>122</v>
      </c>
      <c r="B27" s="69"/>
      <c r="C27" s="67"/>
      <c r="D27" s="79"/>
    </row>
    <row r="28" spans="1:4" s="3" customFormat="1" ht="18">
      <c r="A28" s="81" t="s">
        <v>123</v>
      </c>
      <c r="B28" s="69"/>
      <c r="C28" s="67"/>
      <c r="D28" s="79"/>
    </row>
    <row r="29" spans="1:4" s="3" customFormat="1" ht="18">
      <c r="A29" s="81" t="s">
        <v>124</v>
      </c>
      <c r="B29" s="69"/>
      <c r="C29" s="67"/>
      <c r="D29" s="79"/>
    </row>
    <row r="30" spans="1:4" s="3" customFormat="1" ht="18">
      <c r="A30" s="81" t="s">
        <v>125</v>
      </c>
      <c r="B30" s="69"/>
      <c r="C30" s="67"/>
      <c r="D30" s="79"/>
    </row>
    <row r="31" spans="1:4" s="3" customFormat="1" ht="18">
      <c r="A31" s="81" t="s">
        <v>126</v>
      </c>
      <c r="B31" s="69"/>
      <c r="C31" s="67"/>
      <c r="D31" s="79"/>
    </row>
    <row r="32" spans="1:4" s="3" customFormat="1" ht="18">
      <c r="A32" s="81" t="s">
        <v>127</v>
      </c>
      <c r="B32" s="69"/>
      <c r="C32" s="67"/>
      <c r="D32" s="79"/>
    </row>
    <row r="33" spans="1:4" s="3" customFormat="1" ht="18">
      <c r="A33" s="63" t="s">
        <v>107</v>
      </c>
      <c r="B33" s="69"/>
      <c r="C33" s="67"/>
      <c r="D33" s="79"/>
    </row>
    <row r="34" spans="1:4" s="3" customFormat="1" ht="18">
      <c r="A34" s="81" t="s">
        <v>128</v>
      </c>
      <c r="B34" s="69"/>
      <c r="C34" s="67"/>
      <c r="D34" s="79"/>
    </row>
    <row r="35" spans="1:4" s="3" customFormat="1" ht="18">
      <c r="A35" s="81" t="s">
        <v>129</v>
      </c>
      <c r="B35" s="69"/>
      <c r="C35" s="67"/>
      <c r="D35" s="79"/>
    </row>
    <row r="36" spans="1:4" s="3" customFormat="1" ht="18">
      <c r="A36" s="81" t="s">
        <v>130</v>
      </c>
      <c r="B36" s="69"/>
      <c r="C36" s="67"/>
      <c r="D36" s="79"/>
    </row>
    <row r="37" spans="1:4" s="3" customFormat="1" ht="18">
      <c r="A37" s="81" t="s">
        <v>131</v>
      </c>
      <c r="B37" s="69"/>
      <c r="C37" s="67"/>
      <c r="D37" s="79"/>
    </row>
    <row r="38" spans="1:4" s="3" customFormat="1" ht="18">
      <c r="A38" s="63" t="s">
        <v>108</v>
      </c>
      <c r="B38" s="69"/>
      <c r="C38" s="67"/>
      <c r="D38" s="79"/>
    </row>
    <row r="39" spans="1:4" s="3" customFormat="1" ht="18">
      <c r="A39" s="81" t="s">
        <v>132</v>
      </c>
      <c r="B39" s="69"/>
      <c r="C39" s="67"/>
      <c r="D39" s="79"/>
    </row>
    <row r="40" spans="1:4" s="3" customFormat="1" ht="18">
      <c r="A40" s="81" t="s">
        <v>133</v>
      </c>
      <c r="B40" s="69"/>
      <c r="C40" s="67"/>
      <c r="D40" s="79"/>
    </row>
    <row r="41" spans="1:4" s="3" customFormat="1" ht="18">
      <c r="A41" s="81" t="s">
        <v>134</v>
      </c>
      <c r="B41" s="69"/>
      <c r="C41" s="67"/>
      <c r="D41" s="79"/>
    </row>
    <row r="42" spans="1:4" s="3" customFormat="1" ht="18">
      <c r="A42" s="81" t="s">
        <v>135</v>
      </c>
      <c r="B42" s="69"/>
      <c r="C42" s="67"/>
      <c r="D42" s="79"/>
    </row>
    <row r="43" spans="1:4" s="3" customFormat="1" ht="18">
      <c r="A43" s="70" t="s">
        <v>25</v>
      </c>
      <c r="B43" s="68"/>
      <c r="C43" s="61"/>
      <c r="D43" s="80"/>
    </row>
    <row r="44" spans="1:4" s="3" customFormat="1" ht="18">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9" zoomScaleNormal="99" zoomScalePageLayoutView="90" workbookViewId="0">
      <pane xSplit="1" ySplit="3" topLeftCell="B27" activePane="bottomRight" state="frozen"/>
      <selection pane="topRight" activeCell="AC1" sqref="AC1:AC1048576"/>
      <selection pane="bottomLeft" activeCell="AC1" sqref="AC1:AC1048576"/>
      <selection pane="bottomRight" activeCell="C38" sqref="C38"/>
    </sheetView>
  </sheetViews>
  <sheetFormatPr defaultColWidth="8.77734375" defaultRowHeight="14.4"/>
  <cols>
    <col min="1" max="1" width="72.6640625" style="4" customWidth="1"/>
    <col min="2" max="2" width="23.77734375" style="5" bestFit="1" customWidth="1"/>
    <col min="3" max="3" width="22.33203125" style="6" customWidth="1"/>
    <col min="4" max="4" width="85.109375" style="7" customWidth="1"/>
    <col min="5" max="16384" width="8.77734375" style="2"/>
  </cols>
  <sheetData>
    <row r="1" spans="1:4" s="1" customFormat="1" ht="18">
      <c r="A1" s="42" t="s">
        <v>11</v>
      </c>
      <c r="B1" s="66" t="s">
        <v>29</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
      <c r="A4" s="62" t="s">
        <v>16</v>
      </c>
      <c r="B4" s="68"/>
      <c r="C4" s="61"/>
      <c r="D4" s="68"/>
    </row>
    <row r="5" spans="1:4" s="3" customFormat="1" ht="18">
      <c r="A5" s="60" t="s">
        <v>17</v>
      </c>
      <c r="B5" s="69"/>
      <c r="C5" s="67"/>
      <c r="D5" s="79"/>
    </row>
    <row r="6" spans="1:4" s="3" customFormat="1" ht="18">
      <c r="A6" s="60" t="s">
        <v>18</v>
      </c>
      <c r="B6" s="69"/>
      <c r="C6" s="67"/>
      <c r="D6" s="79"/>
    </row>
    <row r="7" spans="1:4" s="3" customFormat="1" ht="18">
      <c r="A7" s="60" t="s">
        <v>19</v>
      </c>
      <c r="B7" s="69"/>
      <c r="C7" s="67"/>
      <c r="D7" s="79"/>
    </row>
    <row r="8" spans="1:4" s="3" customFormat="1" ht="18">
      <c r="A8" s="60" t="s">
        <v>20</v>
      </c>
      <c r="B8" s="69"/>
      <c r="C8" s="67"/>
      <c r="D8" s="79"/>
    </row>
    <row r="9" spans="1:4" s="3" customFormat="1" ht="18">
      <c r="A9" s="70" t="s">
        <v>21</v>
      </c>
      <c r="B9" s="68"/>
      <c r="C9" s="61"/>
      <c r="D9" s="80"/>
    </row>
    <row r="10" spans="1:4" s="3" customFormat="1" ht="18">
      <c r="A10" s="63" t="s">
        <v>22</v>
      </c>
      <c r="B10" s="69"/>
      <c r="C10" s="67"/>
      <c r="D10" s="79"/>
    </row>
    <row r="11" spans="1:4" s="3" customFormat="1" ht="18">
      <c r="A11" s="63" t="s">
        <v>23</v>
      </c>
      <c r="B11" s="69"/>
      <c r="C11" s="67"/>
      <c r="D11" s="79"/>
    </row>
    <row r="12" spans="1:4" s="3" customFormat="1" ht="18">
      <c r="A12" s="70" t="s">
        <v>24</v>
      </c>
      <c r="B12" s="68"/>
      <c r="C12" s="61"/>
      <c r="D12" s="80"/>
    </row>
    <row r="13" spans="1:4" s="3" customFormat="1" ht="18">
      <c r="A13" s="63" t="s">
        <v>106</v>
      </c>
      <c r="B13" s="69"/>
      <c r="C13" s="67"/>
      <c r="D13" s="79"/>
    </row>
    <row r="14" spans="1:4" s="3" customFormat="1" ht="18">
      <c r="A14" s="81" t="s">
        <v>110</v>
      </c>
      <c r="B14" s="69"/>
      <c r="C14" s="67"/>
      <c r="D14" s="79"/>
    </row>
    <row r="15" spans="1:4" s="3" customFormat="1" ht="18">
      <c r="A15" s="81" t="s">
        <v>111</v>
      </c>
      <c r="B15" s="69"/>
      <c r="C15" s="67"/>
      <c r="D15" s="79"/>
    </row>
    <row r="16" spans="1:4" s="3" customFormat="1" ht="18">
      <c r="A16" s="81" t="s">
        <v>112</v>
      </c>
      <c r="B16" s="69"/>
      <c r="C16" s="67"/>
      <c r="D16" s="79"/>
    </row>
    <row r="17" spans="1:4" s="3" customFormat="1" ht="18">
      <c r="A17" s="81" t="s">
        <v>113</v>
      </c>
      <c r="B17" s="69"/>
      <c r="C17" s="67"/>
      <c r="D17" s="79"/>
    </row>
    <row r="18" spans="1:4" s="3" customFormat="1" ht="18">
      <c r="A18" s="81" t="s">
        <v>114</v>
      </c>
      <c r="B18" s="69"/>
      <c r="C18" s="67"/>
      <c r="D18" s="79"/>
    </row>
    <row r="19" spans="1:4" s="3" customFormat="1" ht="18">
      <c r="A19" s="81" t="s">
        <v>115</v>
      </c>
      <c r="B19" s="69"/>
      <c r="C19" s="67"/>
      <c r="D19" s="79"/>
    </row>
    <row r="20" spans="1:4" s="3" customFormat="1" ht="18">
      <c r="A20" s="82" t="s">
        <v>117</v>
      </c>
      <c r="B20" s="69"/>
      <c r="C20" s="67"/>
      <c r="D20" s="79"/>
    </row>
    <row r="21" spans="1:4" s="3" customFormat="1" ht="18">
      <c r="A21" s="81" t="s">
        <v>116</v>
      </c>
      <c r="B21" s="69"/>
      <c r="C21" s="67"/>
      <c r="D21" s="79"/>
    </row>
    <row r="22" spans="1:4" s="3" customFormat="1" ht="18">
      <c r="A22" s="63" t="s">
        <v>105</v>
      </c>
      <c r="B22" s="69"/>
      <c r="C22" s="67"/>
      <c r="D22" s="79"/>
    </row>
    <row r="23" spans="1:4" s="3" customFormat="1" ht="18">
      <c r="A23" s="81" t="s">
        <v>118</v>
      </c>
      <c r="B23" s="69"/>
      <c r="C23" s="67"/>
      <c r="D23" s="79"/>
    </row>
    <row r="24" spans="1:4" s="3" customFormat="1" ht="18">
      <c r="A24" s="81" t="s">
        <v>119</v>
      </c>
      <c r="B24" s="69"/>
      <c r="C24" s="67"/>
      <c r="D24" s="79"/>
    </row>
    <row r="25" spans="1:4" s="3" customFormat="1" ht="18">
      <c r="A25" s="81" t="s">
        <v>120</v>
      </c>
      <c r="B25" s="69"/>
      <c r="C25" s="67"/>
      <c r="D25" s="79"/>
    </row>
    <row r="26" spans="1:4" s="3" customFormat="1" ht="18">
      <c r="A26" s="81" t="s">
        <v>121</v>
      </c>
      <c r="B26" s="69"/>
      <c r="C26" s="67"/>
      <c r="D26" s="79"/>
    </row>
    <row r="27" spans="1:4" s="3" customFormat="1" ht="18">
      <c r="A27" s="81" t="s">
        <v>122</v>
      </c>
      <c r="B27" s="69"/>
      <c r="C27" s="67"/>
      <c r="D27" s="79"/>
    </row>
    <row r="28" spans="1:4" s="3" customFormat="1" ht="18">
      <c r="A28" s="81" t="s">
        <v>123</v>
      </c>
      <c r="B28" s="69"/>
      <c r="C28" s="67"/>
      <c r="D28" s="79"/>
    </row>
    <row r="29" spans="1:4" s="3" customFormat="1" ht="18">
      <c r="A29" s="81" t="s">
        <v>124</v>
      </c>
      <c r="B29" s="69"/>
      <c r="C29" s="67"/>
      <c r="D29" s="79"/>
    </row>
    <row r="30" spans="1:4" s="3" customFormat="1" ht="18">
      <c r="A30" s="81" t="s">
        <v>125</v>
      </c>
      <c r="B30" s="69"/>
      <c r="C30" s="67"/>
      <c r="D30" s="79"/>
    </row>
    <row r="31" spans="1:4" s="3" customFormat="1" ht="18">
      <c r="A31" s="81" t="s">
        <v>126</v>
      </c>
      <c r="B31" s="69"/>
      <c r="C31" s="67"/>
      <c r="D31" s="79"/>
    </row>
    <row r="32" spans="1:4" s="3" customFormat="1" ht="18">
      <c r="A32" s="81" t="s">
        <v>127</v>
      </c>
      <c r="B32" s="69"/>
      <c r="C32" s="67"/>
      <c r="D32" s="79"/>
    </row>
    <row r="33" spans="1:4" s="3" customFormat="1" ht="18">
      <c r="A33" s="63" t="s">
        <v>107</v>
      </c>
      <c r="B33" s="69"/>
      <c r="C33" s="67"/>
      <c r="D33" s="79"/>
    </row>
    <row r="34" spans="1:4" s="3" customFormat="1" ht="18">
      <c r="A34" s="81" t="s">
        <v>128</v>
      </c>
      <c r="B34" s="69"/>
      <c r="C34" s="67"/>
      <c r="D34" s="79"/>
    </row>
    <row r="35" spans="1:4" s="3" customFormat="1" ht="18">
      <c r="A35" s="81" t="s">
        <v>129</v>
      </c>
      <c r="B35" s="69"/>
      <c r="C35" s="67"/>
      <c r="D35" s="79"/>
    </row>
    <row r="36" spans="1:4" s="3" customFormat="1" ht="18">
      <c r="A36" s="81" t="s">
        <v>130</v>
      </c>
      <c r="B36" s="69"/>
      <c r="C36" s="67"/>
      <c r="D36" s="79"/>
    </row>
    <row r="37" spans="1:4" s="3" customFormat="1" ht="18">
      <c r="A37" s="81" t="s">
        <v>131</v>
      </c>
      <c r="B37" s="69"/>
      <c r="C37" s="67"/>
      <c r="D37" s="79"/>
    </row>
    <row r="38" spans="1:4" s="3" customFormat="1" ht="18">
      <c r="A38" s="63" t="s">
        <v>108</v>
      </c>
      <c r="B38" s="69"/>
      <c r="C38" s="67"/>
      <c r="D38" s="79"/>
    </row>
    <row r="39" spans="1:4" s="3" customFormat="1" ht="18">
      <c r="A39" s="81" t="s">
        <v>132</v>
      </c>
      <c r="B39" s="69"/>
      <c r="C39" s="67"/>
      <c r="D39" s="79"/>
    </row>
    <row r="40" spans="1:4" s="3" customFormat="1" ht="18">
      <c r="A40" s="81" t="s">
        <v>133</v>
      </c>
      <c r="B40" s="69"/>
      <c r="C40" s="67"/>
      <c r="D40" s="79"/>
    </row>
    <row r="41" spans="1:4" s="3" customFormat="1" ht="18">
      <c r="A41" s="81" t="s">
        <v>134</v>
      </c>
      <c r="B41" s="69"/>
      <c r="C41" s="67"/>
      <c r="D41" s="79"/>
    </row>
    <row r="42" spans="1:4" s="3" customFormat="1" ht="18">
      <c r="A42" s="81" t="s">
        <v>135</v>
      </c>
      <c r="B42" s="69"/>
      <c r="C42" s="67"/>
      <c r="D42" s="79"/>
    </row>
    <row r="43" spans="1:4" s="3" customFormat="1" ht="18">
      <c r="A43" s="70" t="s">
        <v>25</v>
      </c>
      <c r="B43" s="68"/>
      <c r="C43" s="61"/>
      <c r="D43" s="80"/>
    </row>
    <row r="44" spans="1:4" s="3" customFormat="1" ht="18">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zoomScaleNormal="100" workbookViewId="0">
      <selection activeCell="F16" sqref="F16"/>
    </sheetView>
  </sheetViews>
  <sheetFormatPr defaultRowHeight="13.2"/>
  <cols>
    <col min="2" max="2" width="34.33203125" style="57" bestFit="1" customWidth="1"/>
  </cols>
  <sheetData>
    <row r="2" spans="2:2">
      <c r="B2" s="55" t="s">
        <v>30</v>
      </c>
    </row>
    <row r="3" spans="2:2">
      <c r="B3" s="56" t="s">
        <v>31</v>
      </c>
    </row>
    <row r="4" spans="2:2">
      <c r="B4" s="56" t="s">
        <v>32</v>
      </c>
    </row>
    <row r="5" spans="2:2">
      <c r="B5" s="56" t="s">
        <v>33</v>
      </c>
    </row>
    <row r="7" spans="2:2">
      <c r="B7" s="55" t="s">
        <v>34</v>
      </c>
    </row>
    <row r="8" spans="2:2">
      <c r="B8" s="56" t="s">
        <v>35</v>
      </c>
    </row>
    <row r="9" spans="2:2">
      <c r="B9" s="56" t="s">
        <v>36</v>
      </c>
    </row>
    <row r="10" spans="2:2">
      <c r="B10" s="58" t="s">
        <v>37</v>
      </c>
    </row>
    <row r="12" spans="2:2">
      <c r="B12" s="55" t="s">
        <v>38</v>
      </c>
    </row>
    <row r="13" spans="2:2">
      <c r="B13" s="58" t="s">
        <v>39</v>
      </c>
    </row>
    <row r="14" spans="2:2">
      <c r="B14" s="58" t="s">
        <v>40</v>
      </c>
    </row>
    <row r="15" spans="2:2">
      <c r="B15" s="58" t="s">
        <v>41</v>
      </c>
    </row>
    <row r="16" spans="2:2">
      <c r="B16" s="58" t="s">
        <v>42</v>
      </c>
    </row>
    <row r="17" spans="2:2">
      <c r="B17" s="58" t="s">
        <v>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115" zoomScaleNormal="115" workbookViewId="0">
      <pane xSplit="1" ySplit="4" topLeftCell="B33" activePane="bottomRight" state="frozen"/>
      <selection pane="topRight" activeCell="B1" sqref="B1"/>
      <selection pane="bottomLeft" activeCell="A5" sqref="A5"/>
      <selection pane="bottomRight" activeCell="D18" sqref="D18"/>
    </sheetView>
  </sheetViews>
  <sheetFormatPr defaultColWidth="9.33203125" defaultRowHeight="15.6"/>
  <cols>
    <col min="1" max="1" width="39.33203125" style="37" customWidth="1"/>
    <col min="2" max="2" width="50.109375" style="12" customWidth="1"/>
    <col min="3" max="3" width="15.77734375" style="38" customWidth="1"/>
    <col min="4" max="4" width="15.33203125" style="39" customWidth="1"/>
    <col min="5" max="5" width="12.6640625" style="40" customWidth="1"/>
    <col min="6" max="16384" width="9.33203125" style="12"/>
  </cols>
  <sheetData>
    <row r="1" spans="1:5" s="15" customFormat="1" ht="21">
      <c r="A1" s="131" t="s">
        <v>44</v>
      </c>
      <c r="B1" s="132"/>
      <c r="C1" s="132"/>
      <c r="D1" s="132"/>
      <c r="E1" s="132"/>
    </row>
    <row r="2" spans="1:5" s="15" customFormat="1">
      <c r="A2" s="16"/>
      <c r="B2" s="13"/>
      <c r="C2" s="14"/>
      <c r="D2" s="17"/>
      <c r="E2" s="13"/>
    </row>
    <row r="3" spans="1:5" ht="42.75" customHeight="1">
      <c r="A3" s="133" t="s">
        <v>45</v>
      </c>
      <c r="B3" s="135" t="s">
        <v>46</v>
      </c>
      <c r="C3" s="125" t="s">
        <v>47</v>
      </c>
      <c r="D3" s="127" t="s">
        <v>48</v>
      </c>
      <c r="E3" s="129" t="s">
        <v>49</v>
      </c>
    </row>
    <row r="4" spans="1:5">
      <c r="A4" s="134"/>
      <c r="B4" s="136"/>
      <c r="C4" s="126"/>
      <c r="D4" s="128"/>
      <c r="E4" s="130"/>
    </row>
    <row r="5" spans="1:5">
      <c r="A5" s="18" t="s">
        <v>50</v>
      </c>
      <c r="B5" s="46" t="s">
        <v>51</v>
      </c>
      <c r="C5" s="19" t="s">
        <v>52</v>
      </c>
      <c r="D5" s="20"/>
      <c r="E5" s="21"/>
    </row>
    <row r="6" spans="1:5">
      <c r="A6" s="18" t="s">
        <v>53</v>
      </c>
      <c r="B6" s="46" t="s">
        <v>54</v>
      </c>
      <c r="C6" s="19" t="s">
        <v>52</v>
      </c>
      <c r="D6" s="20"/>
      <c r="E6" s="21"/>
    </row>
    <row r="7" spans="1:5">
      <c r="A7" s="10"/>
      <c r="B7" s="43"/>
      <c r="C7" s="44"/>
      <c r="D7" s="45"/>
      <c r="E7" s="21"/>
    </row>
    <row r="8" spans="1:5" ht="17.25" customHeight="1">
      <c r="A8" s="123" t="s">
        <v>55</v>
      </c>
      <c r="B8" s="124"/>
      <c r="C8" s="51">
        <f>E8/1000</f>
        <v>0.05</v>
      </c>
      <c r="D8" s="23"/>
      <c r="E8" s="52">
        <v>50</v>
      </c>
    </row>
    <row r="9" spans="1:5">
      <c r="A9" s="47" t="s">
        <v>56</v>
      </c>
      <c r="B9" s="46" t="s">
        <v>57</v>
      </c>
      <c r="C9" s="22">
        <f>(D9*$C$8)/$D$12</f>
        <v>2.5000000000000001E-2</v>
      </c>
      <c r="D9" s="54">
        <v>5</v>
      </c>
      <c r="E9" s="24">
        <f>C9*5*200</f>
        <v>25</v>
      </c>
    </row>
    <row r="10" spans="1:5">
      <c r="A10" s="47" t="s">
        <v>58</v>
      </c>
      <c r="B10" s="46" t="s">
        <v>59</v>
      </c>
      <c r="C10" s="22">
        <f>(D10*$C$8)/$D$12</f>
        <v>1.5000000000000003E-2</v>
      </c>
      <c r="D10" s="54">
        <v>3</v>
      </c>
      <c r="E10" s="24">
        <f>C10*5*200</f>
        <v>15.000000000000002</v>
      </c>
    </row>
    <row r="11" spans="1:5">
      <c r="A11" s="47" t="s">
        <v>60</v>
      </c>
      <c r="B11" s="46" t="s">
        <v>61</v>
      </c>
      <c r="C11" s="22">
        <f>(D11*$C$8)/$D$12</f>
        <v>0.01</v>
      </c>
      <c r="D11" s="54">
        <v>2</v>
      </c>
      <c r="E11" s="24">
        <f>C11*5*200</f>
        <v>10</v>
      </c>
    </row>
    <row r="12" spans="1:5">
      <c r="A12" s="25" t="s">
        <v>62</v>
      </c>
      <c r="B12" s="11"/>
      <c r="C12" s="22"/>
      <c r="D12" s="26">
        <f>SUM(D8:D11)</f>
        <v>10</v>
      </c>
      <c r="E12" s="24"/>
    </row>
    <row r="13" spans="1:5" ht="18" customHeight="1">
      <c r="A13" s="123" t="s">
        <v>63</v>
      </c>
      <c r="B13" s="124"/>
      <c r="C13" s="51">
        <f>E13/1000</f>
        <v>0.15</v>
      </c>
      <c r="D13" s="23"/>
      <c r="E13" s="52">
        <v>150</v>
      </c>
    </row>
    <row r="14" spans="1:5">
      <c r="A14" s="27" t="s">
        <v>22</v>
      </c>
      <c r="B14" s="46" t="s">
        <v>64</v>
      </c>
      <c r="C14" s="22">
        <f>(D14*$C$13)/$D$16</f>
        <v>9.9999999999999992E-2</v>
      </c>
      <c r="D14" s="54">
        <v>4</v>
      </c>
      <c r="E14" s="24">
        <f>C14*5*200</f>
        <v>99.999999999999986</v>
      </c>
    </row>
    <row r="15" spans="1:5">
      <c r="A15" s="27" t="s">
        <v>65</v>
      </c>
      <c r="B15" s="46" t="s">
        <v>66</v>
      </c>
      <c r="C15" s="22">
        <f>(D15*$C$13)/$D$16</f>
        <v>4.9999999999999996E-2</v>
      </c>
      <c r="D15" s="54">
        <v>2</v>
      </c>
      <c r="E15" s="24">
        <f>C15*5*200</f>
        <v>49.999999999999993</v>
      </c>
    </row>
    <row r="16" spans="1:5">
      <c r="A16" s="25" t="s">
        <v>62</v>
      </c>
      <c r="B16" s="11"/>
      <c r="C16" s="22"/>
      <c r="D16" s="26">
        <f>SUM(D14:D15)</f>
        <v>6</v>
      </c>
      <c r="E16" s="24"/>
    </row>
    <row r="17" spans="1:5" ht="20.25" customHeight="1">
      <c r="A17" s="123" t="s">
        <v>67</v>
      </c>
      <c r="B17" s="124"/>
      <c r="C17" s="51">
        <f>E17/1000</f>
        <v>0.12</v>
      </c>
      <c r="D17" s="23"/>
      <c r="E17" s="53">
        <v>120</v>
      </c>
    </row>
    <row r="18" spans="1:5">
      <c r="A18" s="28" t="s">
        <v>68</v>
      </c>
      <c r="B18" s="29" t="s">
        <v>69</v>
      </c>
      <c r="C18" s="30">
        <f>(D18*$C$17)/$D$22</f>
        <v>0.03</v>
      </c>
      <c r="D18" s="31">
        <v>5</v>
      </c>
      <c r="E18" s="24">
        <f t="shared" ref="E18:E38" si="0">C18*5*200</f>
        <v>30</v>
      </c>
    </row>
    <row r="19" spans="1:5">
      <c r="A19" s="28" t="s">
        <v>70</v>
      </c>
      <c r="B19" s="29" t="s">
        <v>71</v>
      </c>
      <c r="C19" s="30">
        <f>(D19*$C$17)/$D$22</f>
        <v>0.03</v>
      </c>
      <c r="D19" s="31">
        <v>5</v>
      </c>
      <c r="E19" s="24">
        <f t="shared" si="0"/>
        <v>30</v>
      </c>
    </row>
    <row r="20" spans="1:5">
      <c r="A20" s="28" t="s">
        <v>72</v>
      </c>
      <c r="B20" s="29" t="s">
        <v>73</v>
      </c>
      <c r="C20" s="30">
        <f>(D20*$C$17)/$D$22</f>
        <v>0.03</v>
      </c>
      <c r="D20" s="31">
        <v>5</v>
      </c>
      <c r="E20" s="24">
        <f t="shared" si="0"/>
        <v>30</v>
      </c>
    </row>
    <row r="21" spans="1:5" ht="18" customHeight="1">
      <c r="A21" s="28" t="s">
        <v>74</v>
      </c>
      <c r="B21" s="29" t="s">
        <v>75</v>
      </c>
      <c r="C21" s="30">
        <f>(D21*$C$17)/$D$22</f>
        <v>0.03</v>
      </c>
      <c r="D21" s="31">
        <v>5</v>
      </c>
      <c r="E21" s="24">
        <f t="shared" si="0"/>
        <v>30</v>
      </c>
    </row>
    <row r="22" spans="1:5">
      <c r="A22" s="25" t="s">
        <v>62</v>
      </c>
      <c r="B22" s="11"/>
      <c r="C22" s="19"/>
      <c r="D22" s="32">
        <f>SUM(D18:D21)</f>
        <v>20</v>
      </c>
      <c r="E22" s="33"/>
    </row>
    <row r="23" spans="1:5">
      <c r="A23" s="123" t="s">
        <v>76</v>
      </c>
      <c r="B23" s="124"/>
      <c r="C23" s="51">
        <f>E23/1000</f>
        <v>0.12</v>
      </c>
      <c r="D23" s="23"/>
      <c r="E23" s="52">
        <v>120</v>
      </c>
    </row>
    <row r="24" spans="1:5">
      <c r="A24" s="28" t="s">
        <v>77</v>
      </c>
      <c r="B24" s="49" t="s">
        <v>78</v>
      </c>
      <c r="C24" s="30">
        <f>(D24*$C$23)/$D$28</f>
        <v>0.03</v>
      </c>
      <c r="D24" s="31">
        <v>5</v>
      </c>
      <c r="E24" s="24">
        <f t="shared" si="0"/>
        <v>30</v>
      </c>
    </row>
    <row r="25" spans="1:5">
      <c r="A25" s="28" t="s">
        <v>79</v>
      </c>
      <c r="B25" s="49" t="s">
        <v>80</v>
      </c>
      <c r="C25" s="30">
        <f>(D25*$C$23)/$D$28</f>
        <v>0.03</v>
      </c>
      <c r="D25" s="31">
        <v>5</v>
      </c>
      <c r="E25" s="24">
        <f t="shared" si="0"/>
        <v>30</v>
      </c>
    </row>
    <row r="26" spans="1:5">
      <c r="A26" s="28" t="s">
        <v>81</v>
      </c>
      <c r="B26" s="49" t="s">
        <v>82</v>
      </c>
      <c r="C26" s="30">
        <f>(D26*$C$23)/$D$28</f>
        <v>0.03</v>
      </c>
      <c r="D26" s="31">
        <v>5</v>
      </c>
      <c r="E26" s="24">
        <f t="shared" si="0"/>
        <v>30</v>
      </c>
    </row>
    <row r="27" spans="1:5">
      <c r="A27" s="28" t="s">
        <v>83</v>
      </c>
      <c r="B27" s="49" t="s">
        <v>84</v>
      </c>
      <c r="C27" s="30">
        <f>(D27*$C$23)/$D$28</f>
        <v>0.03</v>
      </c>
      <c r="D27" s="31">
        <v>5</v>
      </c>
      <c r="E27" s="24">
        <f t="shared" si="0"/>
        <v>30</v>
      </c>
    </row>
    <row r="28" spans="1:5">
      <c r="A28" s="25" t="s">
        <v>62</v>
      </c>
      <c r="B28" s="34"/>
      <c r="C28" s="22"/>
      <c r="D28" s="35">
        <f>SUM(D24:D27)</f>
        <v>20</v>
      </c>
      <c r="E28" s="33"/>
    </row>
    <row r="29" spans="1:5">
      <c r="A29" s="123" t="s">
        <v>85</v>
      </c>
      <c r="B29" s="124"/>
      <c r="C29" s="51">
        <f>E29/1000</f>
        <v>0.12</v>
      </c>
      <c r="D29" s="23"/>
      <c r="E29" s="52">
        <v>120</v>
      </c>
    </row>
    <row r="30" spans="1:5" ht="31.2">
      <c r="A30" s="28" t="s">
        <v>86</v>
      </c>
      <c r="B30" s="50" t="s">
        <v>87</v>
      </c>
      <c r="C30" s="30">
        <f>(D30*$C$29)/$D$35</f>
        <v>2.4E-2</v>
      </c>
      <c r="D30" s="31">
        <v>5</v>
      </c>
      <c r="E30" s="24">
        <f t="shared" si="0"/>
        <v>24</v>
      </c>
    </row>
    <row r="31" spans="1:5" ht="20.25" customHeight="1">
      <c r="A31" s="28" t="s">
        <v>88</v>
      </c>
      <c r="B31" s="50" t="s">
        <v>89</v>
      </c>
      <c r="C31" s="30">
        <f>(D31*$C$29)/$D$35</f>
        <v>2.4E-2</v>
      </c>
      <c r="D31" s="31">
        <v>5</v>
      </c>
      <c r="E31" s="24">
        <f t="shared" si="0"/>
        <v>24</v>
      </c>
    </row>
    <row r="32" spans="1:5">
      <c r="A32" s="28" t="s">
        <v>90</v>
      </c>
      <c r="B32" s="50" t="s">
        <v>91</v>
      </c>
      <c r="C32" s="30">
        <f>(D32*$C$29)/$D$35</f>
        <v>2.4E-2</v>
      </c>
      <c r="D32" s="31">
        <v>5</v>
      </c>
      <c r="E32" s="24">
        <f t="shared" si="0"/>
        <v>24</v>
      </c>
    </row>
    <row r="33" spans="1:5">
      <c r="A33" s="28" t="s">
        <v>92</v>
      </c>
      <c r="B33" s="50" t="s">
        <v>93</v>
      </c>
      <c r="C33" s="30">
        <f>(D33*$C$29)/$D$35</f>
        <v>2.4E-2</v>
      </c>
      <c r="D33" s="31">
        <v>5</v>
      </c>
      <c r="E33" s="24">
        <f t="shared" si="0"/>
        <v>24</v>
      </c>
    </row>
    <row r="34" spans="1:5">
      <c r="A34" s="28" t="s">
        <v>94</v>
      </c>
      <c r="B34" s="50" t="s">
        <v>95</v>
      </c>
      <c r="C34" s="30">
        <f>(D34*$C$29)/$D$35</f>
        <v>2.4E-2</v>
      </c>
      <c r="D34" s="31">
        <v>5</v>
      </c>
      <c r="E34" s="24">
        <f t="shared" si="0"/>
        <v>24</v>
      </c>
    </row>
    <row r="35" spans="1:5">
      <c r="A35" s="25" t="s">
        <v>62</v>
      </c>
      <c r="B35" s="11"/>
      <c r="C35" s="22"/>
      <c r="D35" s="35">
        <f>SUM(D30:D34)</f>
        <v>25</v>
      </c>
      <c r="E35" s="33"/>
    </row>
    <row r="36" spans="1:5">
      <c r="A36" s="123" t="s">
        <v>96</v>
      </c>
      <c r="B36" s="124"/>
      <c r="C36" s="51">
        <f>E36/1000</f>
        <v>0.12</v>
      </c>
      <c r="D36" s="23"/>
      <c r="E36" s="52">
        <v>120</v>
      </c>
    </row>
    <row r="37" spans="1:5">
      <c r="A37" s="28" t="s">
        <v>97</v>
      </c>
      <c r="B37" s="50" t="s">
        <v>98</v>
      </c>
      <c r="C37" s="30">
        <f>(D37*$C$36)/$D$39</f>
        <v>0.06</v>
      </c>
      <c r="D37" s="31">
        <v>5</v>
      </c>
      <c r="E37" s="36">
        <f t="shared" ref="E37" si="1">C37*5*200</f>
        <v>60</v>
      </c>
    </row>
    <row r="38" spans="1:5" ht="31.2">
      <c r="A38" s="28" t="s">
        <v>99</v>
      </c>
      <c r="B38" s="50" t="s">
        <v>100</v>
      </c>
      <c r="C38" s="30">
        <f>(D38*$C$36)/$D$39</f>
        <v>0.06</v>
      </c>
      <c r="D38" s="31">
        <v>5</v>
      </c>
      <c r="E38" s="36">
        <f t="shared" si="0"/>
        <v>60</v>
      </c>
    </row>
    <row r="39" spans="1:5">
      <c r="A39" s="25" t="s">
        <v>62</v>
      </c>
      <c r="B39" s="11"/>
      <c r="C39" s="19"/>
      <c r="D39" s="48">
        <f>SUM(D37:D38)</f>
        <v>10</v>
      </c>
      <c r="E39" s="33"/>
    </row>
  </sheetData>
  <mergeCells count="12">
    <mergeCell ref="A36:B36"/>
    <mergeCell ref="C3:C4"/>
    <mergeCell ref="D3:D4"/>
    <mergeCell ref="E3:E4"/>
    <mergeCell ref="A1:E1"/>
    <mergeCell ref="A3:A4"/>
    <mergeCell ref="B3:B4"/>
    <mergeCell ref="A13:B13"/>
    <mergeCell ref="A8:B8"/>
    <mergeCell ref="A17:B17"/>
    <mergeCell ref="A23:B23"/>
    <mergeCell ref="A29:B29"/>
  </mergeCells>
  <dataValidations count="1">
    <dataValidation allowBlank="1" showErrorMessage="1" errorTitle="Invalid Entry" error="Please enter a whole number from 1 to 5. See the Workbook Instructions for the definitions." sqref="C5:C6"/>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6" zoomScaleNormal="96" zoomScalePageLayoutView="90" workbookViewId="0">
      <pane xSplit="1" ySplit="3" topLeftCell="B26" activePane="bottomRight" state="frozen"/>
      <selection pane="topRight" activeCell="AC1" sqref="AC1:AC1048576"/>
      <selection pane="bottomLeft" activeCell="AC1" sqref="AC1:AC1048576"/>
      <selection pane="bottomRight" activeCell="D41" sqref="D41"/>
    </sheetView>
  </sheetViews>
  <sheetFormatPr defaultColWidth="8.77734375" defaultRowHeight="14.4"/>
  <cols>
    <col min="1" max="1" width="72.6640625" style="4" customWidth="1"/>
    <col min="2" max="2" width="23.77734375" style="5" bestFit="1" customWidth="1"/>
    <col min="3" max="3" width="22.33203125" style="6" customWidth="1"/>
    <col min="4" max="4" width="85.109375" style="7" customWidth="1"/>
    <col min="5" max="16384" width="8.77734375" style="2"/>
  </cols>
  <sheetData>
    <row r="1" spans="1:4" s="1" customFormat="1" ht="18">
      <c r="A1" s="42" t="s">
        <v>11</v>
      </c>
      <c r="B1" s="66" t="s">
        <v>101</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
      <c r="A4" s="62" t="s">
        <v>16</v>
      </c>
      <c r="B4" s="68"/>
      <c r="C4" s="61"/>
      <c r="D4" s="68"/>
    </row>
    <row r="5" spans="1:4" s="3" customFormat="1" ht="18">
      <c r="A5" s="60" t="s">
        <v>17</v>
      </c>
      <c r="B5" s="69"/>
      <c r="C5" s="67"/>
      <c r="D5" s="79"/>
    </row>
    <row r="6" spans="1:4" s="3" customFormat="1" ht="18">
      <c r="A6" s="60" t="s">
        <v>18</v>
      </c>
      <c r="B6" s="69"/>
      <c r="C6" s="67"/>
      <c r="D6" s="79"/>
    </row>
    <row r="7" spans="1:4" s="3" customFormat="1" ht="18">
      <c r="A7" s="60" t="s">
        <v>19</v>
      </c>
      <c r="B7" s="69"/>
      <c r="C7" s="67"/>
      <c r="D7" s="79"/>
    </row>
    <row r="8" spans="1:4" s="3" customFormat="1" ht="18">
      <c r="A8" s="60" t="s">
        <v>20</v>
      </c>
      <c r="B8" s="69"/>
      <c r="C8" s="67"/>
      <c r="D8" s="79"/>
    </row>
    <row r="9" spans="1:4" s="3" customFormat="1" ht="18">
      <c r="A9" s="70" t="s">
        <v>21</v>
      </c>
      <c r="B9" s="68"/>
      <c r="C9" s="61"/>
      <c r="D9" s="80"/>
    </row>
    <row r="10" spans="1:4" s="3" customFormat="1" ht="18">
      <c r="A10" s="63" t="s">
        <v>22</v>
      </c>
      <c r="B10" s="69"/>
      <c r="C10" s="67"/>
      <c r="D10" s="79"/>
    </row>
    <row r="11" spans="1:4" s="3" customFormat="1" ht="18">
      <c r="A11" s="63" t="s">
        <v>23</v>
      </c>
      <c r="B11" s="69"/>
      <c r="C11" s="67"/>
      <c r="D11" s="79"/>
    </row>
    <row r="12" spans="1:4" s="3" customFormat="1" ht="18">
      <c r="A12" s="70" t="s">
        <v>24</v>
      </c>
      <c r="B12" s="68"/>
      <c r="C12" s="61"/>
      <c r="D12" s="80"/>
    </row>
    <row r="13" spans="1:4" s="3" customFormat="1" ht="18">
      <c r="A13" s="63" t="s">
        <v>106</v>
      </c>
      <c r="B13" s="69"/>
      <c r="C13" s="67"/>
      <c r="D13" s="79"/>
    </row>
    <row r="14" spans="1:4" s="3" customFormat="1" ht="18">
      <c r="A14" s="81" t="s">
        <v>110</v>
      </c>
      <c r="B14" s="69"/>
      <c r="C14" s="67"/>
      <c r="D14" s="79"/>
    </row>
    <row r="15" spans="1:4" s="3" customFormat="1" ht="18">
      <c r="A15" s="81" t="s">
        <v>111</v>
      </c>
      <c r="B15" s="69"/>
      <c r="C15" s="67"/>
      <c r="D15" s="79"/>
    </row>
    <row r="16" spans="1:4" s="3" customFormat="1" ht="18">
      <c r="A16" s="81" t="s">
        <v>112</v>
      </c>
      <c r="B16" s="69"/>
      <c r="C16" s="67"/>
      <c r="D16" s="79"/>
    </row>
    <row r="17" spans="1:4" s="3" customFormat="1" ht="18">
      <c r="A17" s="81" t="s">
        <v>113</v>
      </c>
      <c r="B17" s="69"/>
      <c r="C17" s="67"/>
      <c r="D17" s="79"/>
    </row>
    <row r="18" spans="1:4" s="3" customFormat="1" ht="18">
      <c r="A18" s="81" t="s">
        <v>114</v>
      </c>
      <c r="B18" s="69"/>
      <c r="C18" s="67"/>
      <c r="D18" s="79"/>
    </row>
    <row r="19" spans="1:4" s="3" customFormat="1" ht="18">
      <c r="A19" s="81" t="s">
        <v>115</v>
      </c>
      <c r="B19" s="69"/>
      <c r="C19" s="67"/>
      <c r="D19" s="79"/>
    </row>
    <row r="20" spans="1:4" s="3" customFormat="1" ht="18">
      <c r="A20" s="82" t="s">
        <v>117</v>
      </c>
      <c r="B20" s="69"/>
      <c r="C20" s="67"/>
      <c r="D20" s="79"/>
    </row>
    <row r="21" spans="1:4" s="3" customFormat="1" ht="18">
      <c r="A21" s="81" t="s">
        <v>116</v>
      </c>
      <c r="B21" s="69"/>
      <c r="C21" s="67"/>
      <c r="D21" s="79"/>
    </row>
    <row r="22" spans="1:4" s="3" customFormat="1" ht="18">
      <c r="A22" s="63" t="s">
        <v>105</v>
      </c>
      <c r="B22" s="69"/>
      <c r="C22" s="67"/>
      <c r="D22" s="79"/>
    </row>
    <row r="23" spans="1:4" s="3" customFormat="1" ht="18">
      <c r="A23" s="81" t="s">
        <v>118</v>
      </c>
      <c r="B23" s="69"/>
      <c r="C23" s="67"/>
      <c r="D23" s="79"/>
    </row>
    <row r="24" spans="1:4" s="3" customFormat="1" ht="18">
      <c r="A24" s="81" t="s">
        <v>119</v>
      </c>
      <c r="B24" s="69"/>
      <c r="C24" s="67"/>
      <c r="D24" s="79"/>
    </row>
    <row r="25" spans="1:4" s="3" customFormat="1" ht="18">
      <c r="A25" s="81" t="s">
        <v>120</v>
      </c>
      <c r="B25" s="69"/>
      <c r="C25" s="67"/>
      <c r="D25" s="79"/>
    </row>
    <row r="26" spans="1:4" s="3" customFormat="1" ht="18">
      <c r="A26" s="81" t="s">
        <v>121</v>
      </c>
      <c r="B26" s="69"/>
      <c r="C26" s="67"/>
      <c r="D26" s="79"/>
    </row>
    <row r="27" spans="1:4" s="3" customFormat="1" ht="18">
      <c r="A27" s="81" t="s">
        <v>122</v>
      </c>
      <c r="B27" s="69"/>
      <c r="C27" s="67"/>
      <c r="D27" s="79"/>
    </row>
    <row r="28" spans="1:4" s="3" customFormat="1" ht="18">
      <c r="A28" s="81" t="s">
        <v>123</v>
      </c>
      <c r="B28" s="69"/>
      <c r="C28" s="67"/>
      <c r="D28" s="79"/>
    </row>
    <row r="29" spans="1:4" s="3" customFormat="1" ht="18">
      <c r="A29" s="81" t="s">
        <v>124</v>
      </c>
      <c r="B29" s="69"/>
      <c r="C29" s="67"/>
      <c r="D29" s="79"/>
    </row>
    <row r="30" spans="1:4" s="3" customFormat="1" ht="18">
      <c r="A30" s="81" t="s">
        <v>125</v>
      </c>
      <c r="B30" s="69"/>
      <c r="C30" s="67"/>
      <c r="D30" s="79"/>
    </row>
    <row r="31" spans="1:4" s="3" customFormat="1" ht="18">
      <c r="A31" s="81" t="s">
        <v>126</v>
      </c>
      <c r="B31" s="69"/>
      <c r="C31" s="67"/>
      <c r="D31" s="79"/>
    </row>
    <row r="32" spans="1:4" s="3" customFormat="1" ht="18">
      <c r="A32" s="81" t="s">
        <v>127</v>
      </c>
      <c r="B32" s="69"/>
      <c r="C32" s="67"/>
      <c r="D32" s="79"/>
    </row>
    <row r="33" spans="1:4" s="3" customFormat="1" ht="18">
      <c r="A33" s="63" t="s">
        <v>107</v>
      </c>
      <c r="B33" s="69"/>
      <c r="C33" s="67"/>
      <c r="D33" s="79"/>
    </row>
    <row r="34" spans="1:4" s="3" customFormat="1" ht="18">
      <c r="A34" s="81" t="s">
        <v>128</v>
      </c>
      <c r="B34" s="69"/>
      <c r="C34" s="67"/>
      <c r="D34" s="79"/>
    </row>
    <row r="35" spans="1:4" s="3" customFormat="1" ht="18">
      <c r="A35" s="81" t="s">
        <v>129</v>
      </c>
      <c r="B35" s="69"/>
      <c r="C35" s="67"/>
      <c r="D35" s="79"/>
    </row>
    <row r="36" spans="1:4" s="3" customFormat="1" ht="18">
      <c r="A36" s="81" t="s">
        <v>130</v>
      </c>
      <c r="B36" s="69"/>
      <c r="C36" s="67"/>
      <c r="D36" s="79"/>
    </row>
    <row r="37" spans="1:4" s="3" customFormat="1" ht="18">
      <c r="A37" s="81" t="s">
        <v>131</v>
      </c>
      <c r="B37" s="69"/>
      <c r="C37" s="67"/>
      <c r="D37" s="79"/>
    </row>
    <row r="38" spans="1:4" s="3" customFormat="1" ht="18">
      <c r="A38" s="63" t="s">
        <v>108</v>
      </c>
      <c r="B38" s="69"/>
      <c r="C38" s="67"/>
      <c r="D38" s="79"/>
    </row>
    <row r="39" spans="1:4" s="3" customFormat="1" ht="18">
      <c r="A39" s="81" t="s">
        <v>132</v>
      </c>
      <c r="B39" s="69"/>
      <c r="C39" s="67"/>
      <c r="D39" s="79"/>
    </row>
    <row r="40" spans="1:4" s="3" customFormat="1" ht="18">
      <c r="A40" s="81" t="s">
        <v>133</v>
      </c>
      <c r="B40" s="69"/>
      <c r="C40" s="67"/>
      <c r="D40" s="79"/>
    </row>
    <row r="41" spans="1:4" s="3" customFormat="1" ht="18">
      <c r="A41" s="81" t="s">
        <v>134</v>
      </c>
      <c r="B41" s="69"/>
      <c r="C41" s="67"/>
      <c r="D41" s="79"/>
    </row>
    <row r="42" spans="1:4" s="3" customFormat="1" ht="18">
      <c r="A42" s="81" t="s">
        <v>135</v>
      </c>
      <c r="B42" s="69"/>
      <c r="C42" s="67"/>
      <c r="D42" s="79"/>
    </row>
    <row r="43" spans="1:4" s="3" customFormat="1" ht="18">
      <c r="A43" s="70" t="s">
        <v>25</v>
      </c>
      <c r="B43" s="68"/>
      <c r="C43" s="61"/>
      <c r="D43" s="80"/>
    </row>
    <row r="44" spans="1:4" s="3" customFormat="1" ht="18">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OB xmlns="cbf03bed-7112-4995-8344-a1eba6495abf" xsi:nil="true"/>
    <PracticeGroup_x002f_Department xmlns="cbf03bed-7112-4995-8344-a1eba6495abf" xsi:nil="true"/>
    <ClientNumber xmlns="cbf03bed-7112-4995-8344-a1eba6495abf" xsi:nil="true"/>
    <EngagementNumber xmlns="cbf03bed-7112-4995-8344-a1eba6495abf" xsi:nil="true"/>
    <DocumentType xmlns="cbf03bed-7112-4995-8344-a1eba6495abf" xsi:nil="true"/>
    <Year xmlns="cbf03bed-7112-4995-8344-a1eba6495abf" xsi:nil="true"/>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B4EB0B5-7E6D-4EA2-A1EB-79DFD74B1B68}">
  <ds:schemaRefs>
    <ds:schemaRef ds:uri="http://schemas.microsoft.com/sharepoint/v3/contenttype/forms"/>
  </ds:schemaRefs>
</ds:datastoreItem>
</file>

<file path=customXml/itemProps2.xml><?xml version="1.0" encoding="utf-8"?>
<ds:datastoreItem xmlns:ds="http://schemas.openxmlformats.org/officeDocument/2006/customXml" ds:itemID="{55DEB6E5-1D1A-4810-81E9-6F4D304CB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88059D-B6B1-4C99-BBBD-5B977B2B99DE}">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metadata/properties"/>
    <ds:schemaRef ds:uri="760bcc11-80ba-4203-a89d-26b10fe32cf9"/>
    <ds:schemaRef ds:uri="http://purl.org/dc/terms/"/>
    <ds:schemaRef ds:uri="cbf03bed-7112-4995-8344-a1eba6495abf"/>
    <ds:schemaRef ds:uri="528f34c6-640b-428a-a17c-61396201895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General Information</vt:lpstr>
      <vt:lpstr>Workbook Instructions</vt:lpstr>
      <vt:lpstr>Proposal 1</vt:lpstr>
      <vt:lpstr>Proposal 2</vt:lpstr>
      <vt:lpstr>Proposal 3</vt:lpstr>
      <vt:lpstr>Proposal 4</vt:lpstr>
      <vt:lpstr>DropDown Definitions</vt:lpstr>
      <vt:lpstr>SubCriteria Weight</vt:lpstr>
      <vt:lpstr>Proposal 5</vt:lpstr>
      <vt:lpstr>Proposal 6</vt:lpstr>
      <vt:lpstr>List_BiC</vt:lpstr>
      <vt:lpstr>List_MandatoryResult</vt:lpstr>
      <vt:lpstr>'Proposal 1'!Print_Titles</vt:lpstr>
      <vt:lpstr>'Proposal 2'!Print_Titles</vt:lpstr>
      <vt:lpstr>'Proposal 3'!Print_Titles</vt:lpstr>
      <vt:lpstr>'Proposal 4'!Print_Titles</vt:lpstr>
      <vt:lpstr>'Proposal 5'!Print_Titles</vt:lpstr>
      <vt:lpstr>'Proposal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2013-09-26T19:29:56Z</dcterms:created>
  <dcterms:modified xsi:type="dcterms:W3CDTF">2023-06-08T14:59:07Z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Order">
    <vt:r8>98600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